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<sst xmlns="http://schemas.openxmlformats.org/spreadsheetml/2006/main" count="1267" uniqueCount="376">
  <si>
    <t>30199</t>
  </si>
  <si>
    <t>30226</t>
  </si>
  <si>
    <t>2080501</t>
  </si>
  <si>
    <t>54</t>
  </si>
  <si>
    <t>30228</t>
  </si>
  <si>
    <t>31003</t>
  </si>
  <si>
    <t>上级补助收入</t>
  </si>
  <si>
    <t>2010603</t>
  </si>
  <si>
    <t>14</t>
  </si>
  <si>
    <t xml:space="preserve">  办公设备购置</t>
  </si>
  <si>
    <t xml:space="preserve">  其他商品和服务支出</t>
  </si>
  <si>
    <t xml:space="preserve">  信息化建设</t>
  </si>
  <si>
    <t>31</t>
  </si>
  <si>
    <t>政府性基金预算财政拨款</t>
  </si>
  <si>
    <t>30305</t>
  </si>
  <si>
    <t>资本性支出</t>
  </si>
  <si>
    <t>210</t>
  </si>
  <si>
    <t>30203</t>
  </si>
  <si>
    <t>支出决算表</t>
  </si>
  <si>
    <t>30209</t>
  </si>
  <si>
    <t>科目编码</t>
  </si>
  <si>
    <t>31022</t>
  </si>
  <si>
    <t>人员经费合计</t>
  </si>
  <si>
    <t xml:space="preserve">  政府性基金预算财政拨款</t>
  </si>
  <si>
    <t>35</t>
  </si>
  <si>
    <t>因公出国（境）费</t>
  </si>
  <si>
    <t>公开07表</t>
  </si>
  <si>
    <t xml:space="preserve">  机关事业单位基本养老保险缴费支出</t>
  </si>
  <si>
    <t>30301</t>
  </si>
  <si>
    <t xml:space="preserve">  手续费</t>
  </si>
  <si>
    <t>支出</t>
  </si>
  <si>
    <t>30113</t>
  </si>
  <si>
    <t>30207</t>
  </si>
  <si>
    <t>七、文化体育与传媒支出</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</si>
  <si>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</si>
  <si>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</si>
  <si>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</si>
  <si>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</si>
  <si>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</si>
  <si>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</si>
  <si>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</si>
  <si>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</si>
  <si>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</si>
  <si>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</si>
  <si>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</si>
  <si>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2010607</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</si>
  <si>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</si>
  <si>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</si>
  <si>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</si>
  <si>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</si>
  <si>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</si>
  <si>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</si>
  <si>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</si>
  <si>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</si>
  <si>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</si>
  <si>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</si>
  <si>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</si>
  <si>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</si>
  <si>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</si>
  <si>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</si>
  <si>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</si>
  <si>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58</t>
  </si>
  <si>
    <t>31001</t>
  </si>
  <si>
    <t>社会保障和就业支出</t>
  </si>
  <si>
    <t>2010601</t>
  </si>
  <si>
    <t>年初结转和结余</t>
  </si>
  <si>
    <t>16</t>
  </si>
  <si>
    <t>18</t>
  </si>
  <si>
    <t>注：本表反映部门本年度一般公共预算财政拨款支出情况。</t>
  </si>
  <si>
    <t>30224</t>
  </si>
  <si>
    <t>注：本表反映部门本年度的总收支和年末结转结余情况。</t>
  </si>
  <si>
    <t>56</t>
  </si>
  <si>
    <t>金额单位：万元</t>
  </si>
  <si>
    <t>31005</t>
  </si>
  <si>
    <t>39999</t>
  </si>
  <si>
    <t>2010605</t>
  </si>
  <si>
    <t>12</t>
  </si>
  <si>
    <t xml:space="preserve">  印刷费</t>
  </si>
  <si>
    <t>公务用车运行费</t>
  </si>
  <si>
    <t>52</t>
  </si>
  <si>
    <t xml:space="preserve">  医疗费补助</t>
  </si>
  <si>
    <t>39</t>
  </si>
  <si>
    <t>30303</t>
  </si>
  <si>
    <t xml:space="preserve">  事业单位医疗</t>
  </si>
  <si>
    <t xml:space="preserve">  其他交通费用</t>
  </si>
  <si>
    <t xml:space="preserve">  救济费</t>
  </si>
  <si>
    <t>30111</t>
  </si>
  <si>
    <t>310</t>
  </si>
  <si>
    <t>30205</t>
  </si>
  <si>
    <t xml:space="preserve">  奖金</t>
  </si>
  <si>
    <t xml:space="preserve">  公务招待费</t>
  </si>
  <si>
    <t xml:space="preserve">  归口管理的行政单位离退休</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</si>
  <si>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</si>
  <si>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</si>
  <si>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</si>
  <si>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</si>
  <si>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</si>
  <si>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</si>
  <si>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</si>
  <si>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</si>
  <si>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</si>
  <si>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</si>
  <si>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</si>
  <si>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</si>
  <si>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</si>
  <si>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</si>
  <si>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</si>
  <si>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1</t>
  </si>
  <si>
    <t>30109</t>
  </si>
  <si>
    <t>财政事务</t>
  </si>
  <si>
    <t>21</t>
  </si>
  <si>
    <t xml:space="preserve">  一般行政管理事务</t>
  </si>
  <si>
    <t>用事业基金弥补收支差额</t>
  </si>
  <si>
    <t>十七、援助其他地区支出</t>
  </si>
  <si>
    <t xml:space="preserve">  公务用车运行维护费</t>
  </si>
  <si>
    <t xml:space="preserve">  其他社会保障缴费</t>
  </si>
  <si>
    <t>30107</t>
  </si>
  <si>
    <t>十九、住房保障支出</t>
  </si>
  <si>
    <t>30213</t>
  </si>
  <si>
    <t>三、事业收入</t>
  </si>
  <si>
    <t xml:space="preserve">  生活补助</t>
  </si>
  <si>
    <t>2010699</t>
  </si>
  <si>
    <t>5</t>
  </si>
  <si>
    <t>二、上级补助收入</t>
  </si>
  <si>
    <t>31099</t>
  </si>
  <si>
    <t xml:space="preserve">  拆迁补偿</t>
  </si>
  <si>
    <t>25</t>
  </si>
  <si>
    <t xml:space="preserve">  津贴补贴</t>
  </si>
  <si>
    <t>30217</t>
  </si>
  <si>
    <t xml:space="preserve">  财政监察</t>
  </si>
  <si>
    <t>30103</t>
  </si>
  <si>
    <t>302</t>
  </si>
  <si>
    <t>221</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</si>
  <si>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</si>
  <si>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</si>
  <si>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</si>
  <si>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</si>
  <si>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</si>
  <si>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</si>
  <si>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</si>
  <si>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</si>
  <si>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</si>
  <si>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</si>
  <si>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</si>
  <si>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合计</t>
  </si>
  <si>
    <t xml:space="preserve">  其他对个人和家庭的补助支出</t>
  </si>
  <si>
    <t xml:space="preserve">  专用材料费</t>
  </si>
  <si>
    <t>人员经费</t>
  </si>
  <si>
    <t>小计</t>
  </si>
  <si>
    <t>30211</t>
  </si>
  <si>
    <t xml:space="preserve">  水费</t>
  </si>
  <si>
    <t>总计</t>
  </si>
  <si>
    <t>2101102</t>
  </si>
  <si>
    <t>3</t>
  </si>
  <si>
    <t xml:space="preserve">  事业单位离退休</t>
  </si>
  <si>
    <t xml:space="preserve">  基本工资</t>
  </si>
  <si>
    <t>23</t>
  </si>
  <si>
    <t>31011</t>
  </si>
  <si>
    <t>20106</t>
  </si>
  <si>
    <t>债务利息及费用支出</t>
  </si>
  <si>
    <t>48</t>
  </si>
  <si>
    <t>公用经费合计</t>
  </si>
  <si>
    <t>本年支出合计</t>
  </si>
  <si>
    <t xml:space="preserve">  地上附着物和青苗补偿</t>
  </si>
  <si>
    <t>行次</t>
  </si>
  <si>
    <t>30399</t>
  </si>
  <si>
    <t>其他支出</t>
  </si>
  <si>
    <t>46</t>
  </si>
  <si>
    <t>本年支出</t>
  </si>
  <si>
    <t xml:space="preserve">  公务员医疗补助</t>
  </si>
  <si>
    <t>收入决算表</t>
  </si>
  <si>
    <t>决算数</t>
  </si>
  <si>
    <t>公开06表</t>
  </si>
  <si>
    <t>公务用车购置费</t>
  </si>
  <si>
    <t xml:space="preserve">  咨询费</t>
  </si>
  <si>
    <t>30702</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</si>
  <si>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</si>
  <si>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42</t>
  </si>
  <si>
    <t>支     出</t>
  </si>
  <si>
    <t>29</t>
  </si>
  <si>
    <t>30215</t>
  </si>
  <si>
    <t xml:space="preserve">  机关服务</t>
  </si>
  <si>
    <t>9</t>
  </si>
  <si>
    <t>30101</t>
  </si>
  <si>
    <t>39907</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</si>
  <si>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</si>
  <si>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</si>
  <si>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</si>
  <si>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</si>
  <si>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</si>
  <si>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</si>
  <si>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</si>
  <si>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</si>
  <si>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</si>
  <si>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</si>
  <si>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</si>
  <si>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 xml:space="preserve">  工会经费</t>
  </si>
  <si>
    <t>行政事业单位离退休</t>
  </si>
  <si>
    <t>34</t>
  </si>
  <si>
    <t>30208</t>
  </si>
  <si>
    <t>医疗卫生与计划生育支出</t>
  </si>
  <si>
    <t>注：本表反映部门本年度各项支出情况。</t>
  </si>
  <si>
    <t xml:space="preserve">  其他工资福利支出</t>
  </si>
  <si>
    <t>财政拨款收入支出决算总表</t>
  </si>
  <si>
    <t>2010606</t>
  </si>
  <si>
    <t>11</t>
  </si>
  <si>
    <t>31006</t>
  </si>
  <si>
    <t xml:space="preserve">  国内债务付息</t>
  </si>
  <si>
    <t xml:space="preserve">  办公费</t>
  </si>
  <si>
    <t>住房保障支出</t>
  </si>
  <si>
    <t>51</t>
  </si>
  <si>
    <t>十一、城乡社区支出</t>
  </si>
  <si>
    <t>31008</t>
  </si>
  <si>
    <t xml:space="preserve">  邮电费</t>
  </si>
  <si>
    <t>2010602</t>
  </si>
  <si>
    <t>年末结转和结余</t>
  </si>
  <si>
    <t>15</t>
  </si>
  <si>
    <t>30229</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</si>
  <si>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</si>
  <si>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</si>
  <si>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</si>
  <si>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</si>
  <si>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</si>
  <si>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</si>
  <si>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</si>
  <si>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</si>
  <si>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</si>
  <si>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</si>
  <si>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</si>
  <si>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</si>
  <si>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</si>
  <si>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</si>
  <si>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</si>
  <si>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</si>
  <si>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</si>
  <si>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</si>
  <si>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</si>
  <si>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</si>
  <si>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</si>
  <si>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</si>
  <si>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公开05表</t>
  </si>
  <si>
    <t>功能分类科目编码</t>
  </si>
  <si>
    <t>53</t>
  </si>
  <si>
    <t>年初财政拨款结转和结余</t>
  </si>
  <si>
    <t xml:space="preserve">  公务用车购置</t>
  </si>
  <si>
    <t xml:space="preserve">  其他财政事务支出</t>
  </si>
  <si>
    <t xml:space="preserve">  税金及附加费用</t>
  </si>
  <si>
    <t>工资福利支出</t>
  </si>
  <si>
    <t>2010604</t>
  </si>
  <si>
    <t>13</t>
  </si>
  <si>
    <t>二、政府性基金预算财政拨款</t>
  </si>
  <si>
    <t>公用经费</t>
  </si>
  <si>
    <t>36</t>
  </si>
  <si>
    <t>31021</t>
  </si>
  <si>
    <t>30110</t>
  </si>
  <si>
    <t>公务接待费</t>
  </si>
  <si>
    <t>30204</t>
  </si>
  <si>
    <t xml:space="preserve">  专用燃料费</t>
  </si>
  <si>
    <t>其他收入</t>
  </si>
  <si>
    <t>38</t>
  </si>
  <si>
    <t>本年收入</t>
  </si>
  <si>
    <t>30302</t>
  </si>
  <si>
    <t xml:space="preserve">  其他社会保障和就业支出</t>
  </si>
  <si>
    <t>30240</t>
  </si>
  <si>
    <t>32</t>
  </si>
  <si>
    <t>30308</t>
  </si>
  <si>
    <t xml:space="preserve">  土地补偿</t>
  </si>
  <si>
    <t xml:space="preserve">  因公出国（境）费用</t>
  </si>
  <si>
    <t>30114</t>
  </si>
  <si>
    <t>30306</t>
  </si>
  <si>
    <t>其他社会保障和就业支出</t>
  </si>
  <si>
    <t>30225</t>
  </si>
  <si>
    <t>2080502</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</si>
  <si>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</si>
  <si>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</si>
  <si>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</si>
  <si>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</si>
  <si>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</si>
  <si>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</si>
  <si>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</si>
  <si>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</si>
  <si>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 xml:space="preserve">  财政国库业务</t>
  </si>
  <si>
    <t>30216</t>
  </si>
  <si>
    <t>一、一般公共预算财政拨款</t>
  </si>
  <si>
    <t>六、科学技术支出</t>
  </si>
  <si>
    <t>303</t>
  </si>
  <si>
    <t>30102</t>
  </si>
  <si>
    <t>30310</t>
  </si>
  <si>
    <t>24</t>
  </si>
  <si>
    <t>附属单位上缴收入</t>
  </si>
  <si>
    <t>30218</t>
  </si>
  <si>
    <t>4</t>
  </si>
  <si>
    <t>公开01表</t>
  </si>
  <si>
    <t>30701</t>
  </si>
  <si>
    <t xml:space="preserve">  伙食补助费</t>
  </si>
  <si>
    <t>基本支出</t>
  </si>
  <si>
    <t>十四、资源勘探信息等支出</t>
  </si>
  <si>
    <t xml:space="preserve">  绩效工资</t>
  </si>
  <si>
    <t>41</t>
  </si>
  <si>
    <t>预算数</t>
  </si>
  <si>
    <t>注：本表反映部门本年度一般公共预算财政拨款基本支出明细情况。</t>
  </si>
  <si>
    <t>31012</t>
  </si>
  <si>
    <t>30239</t>
  </si>
  <si>
    <t xml:space="preserve">  物业管理费</t>
  </si>
  <si>
    <t>45</t>
  </si>
  <si>
    <t>收入</t>
  </si>
  <si>
    <t>项目</t>
  </si>
  <si>
    <t>30106</t>
  </si>
  <si>
    <t>307</t>
  </si>
  <si>
    <t>21011</t>
  </si>
  <si>
    <t>30212</t>
  </si>
  <si>
    <t>201</t>
  </si>
  <si>
    <t>财政拨款“三公”经费支出决算表</t>
  </si>
  <si>
    <t>事业收入</t>
  </si>
  <si>
    <t>20</t>
  </si>
  <si>
    <t>2101101</t>
  </si>
  <si>
    <t xml:space="preserve">  预算改革业务</t>
  </si>
  <si>
    <t>30108</t>
  </si>
  <si>
    <t>住房改革支出</t>
  </si>
  <si>
    <t>二十二、债务还本支出</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</si>
  <si>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</si>
  <si>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</si>
  <si>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</si>
  <si>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</si>
  <si>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</si>
  <si>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</si>
  <si>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</si>
  <si>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</si>
  <si>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</si>
  <si>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</si>
  <si>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</si>
  <si>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</si>
  <si>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</si>
  <si>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</si>
  <si>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</si>
  <si>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</si>
  <si>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</si>
  <si>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</si>
  <si>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</si>
  <si>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</si>
  <si>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2089901</t>
  </si>
  <si>
    <t xml:space="preserve">  公务员医疗补助缴费</t>
  </si>
  <si>
    <t>部门：十堰市财政局(汇总）</t>
  </si>
  <si>
    <t>28</t>
  </si>
  <si>
    <t>二十三、债务付息支出</t>
  </si>
  <si>
    <t xml:space="preserve">  福利费</t>
  </si>
  <si>
    <t xml:space="preserve">  国家赔偿费用支出</t>
  </si>
  <si>
    <t>22</t>
  </si>
  <si>
    <t xml:space="preserve">  奖励金</t>
  </si>
  <si>
    <t>2101103</t>
  </si>
  <si>
    <t>三、国防支出</t>
  </si>
  <si>
    <t>2</t>
  </si>
  <si>
    <t xml:space="preserve">  委托业务费</t>
  </si>
  <si>
    <t>一般公共预算财政拨款</t>
  </si>
  <si>
    <t xml:space="preserve">  行政运行</t>
  </si>
  <si>
    <t>四、经营收入</t>
  </si>
  <si>
    <t>一、财政拨款收入</t>
  </si>
  <si>
    <t>2010650</t>
  </si>
  <si>
    <t>47</t>
  </si>
  <si>
    <t xml:space="preserve">  电费</t>
  </si>
  <si>
    <t>金额</t>
  </si>
  <si>
    <t>公开04表</t>
  </si>
  <si>
    <t>22102</t>
  </si>
  <si>
    <t xml:space="preserve">  事业运行</t>
  </si>
  <si>
    <t xml:space="preserve">  医疗费</t>
  </si>
  <si>
    <t>2210201</t>
  </si>
  <si>
    <t>— 6 —</t>
  </si>
  <si>
    <t>本年收入合计</t>
  </si>
  <si>
    <t>十二、农林水支出</t>
  </si>
  <si>
    <t>31010</t>
  </si>
  <si>
    <t>年末财政拨款结转和结余</t>
  </si>
  <si>
    <t xml:space="preserve">  抚恤金</t>
  </si>
  <si>
    <t>对个人和家庭的补助</t>
  </si>
  <si>
    <t>49</t>
  </si>
  <si>
    <t/>
  </si>
  <si>
    <t>一般公共预算财政拨款基本支出决算表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</si>
</sst>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4" fontId="3" fillId="0" borderId="10"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vertical="center" wrapText="1"/>
    </xf>
    <xf numFmtId="4" fontId="3" fillId="0" borderId="11" xfId="0" applyNumberFormat="1" applyFont="1" applyBorder="1" applyAlignment="1">
      <alignment horizontal="right" vertical="center" shrinkToFit="1"/>
    </xf>
    <xf numFmtId="179" fontId="3" fillId="0" borderId="11" xfId="0" applyNumberFormat="1" applyFont="1" applyBorder="1" applyAlignment="1">
      <alignment horizontal="right" vertical="center" shrinkToFit="1"/>
    </xf>
    <xf numFmtId="0" fontId="24"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7">
      <selection activeCell="F15" sqref="F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278</v>
      </c>
    </row>
    <row r="2" ht="12.75">
      <c r="F2" s="1" t="s">
        <v>292</v>
      </c>
    </row>
    <row r="3" spans="1:6" ht="12.75">
      <c r="A3" s="2" t="s">
        <v>342</v>
      </c>
      <c r="F3" s="1" t="s">
        <v>72</v>
      </c>
    </row>
    <row r="4" spans="1:6" ht="15" customHeight="1">
      <c r="A4" s="31" t="s">
        <v>305</v>
      </c>
      <c r="B4" s="32" t="s">
        <v>374</v>
      </c>
      <c r="C4" s="32" t="s">
        <v>374</v>
      </c>
      <c r="D4" s="32" t="s">
        <v>30</v>
      </c>
      <c r="E4" s="32" t="s">
        <v>374</v>
      </c>
      <c r="F4" s="32" t="s">
        <v>374</v>
      </c>
    </row>
    <row r="5" spans="1:6" ht="15" customHeight="1">
      <c r="A5" s="4" t="s">
        <v>306</v>
      </c>
      <c r="B5" s="5" t="s">
        <v>164</v>
      </c>
      <c r="C5" s="5" t="s">
        <v>360</v>
      </c>
      <c r="D5" s="5" t="s">
        <v>306</v>
      </c>
      <c r="E5" s="5" t="s">
        <v>164</v>
      </c>
      <c r="F5" s="5" t="s">
        <v>360</v>
      </c>
    </row>
    <row r="6" spans="1:6" ht="15" customHeight="1">
      <c r="A6" s="4" t="s">
        <v>47</v>
      </c>
      <c r="B6" s="5" t="s">
        <v>374</v>
      </c>
      <c r="C6" s="5" t="s">
        <v>107</v>
      </c>
      <c r="D6" s="5" t="s">
        <v>47</v>
      </c>
      <c r="E6" s="5" t="s">
        <v>374</v>
      </c>
      <c r="F6" s="5" t="s">
        <v>351</v>
      </c>
    </row>
    <row r="7" spans="1:6" ht="15" customHeight="1">
      <c r="A7" s="6" t="s">
        <v>356</v>
      </c>
      <c r="B7" s="5" t="s">
        <v>107</v>
      </c>
      <c r="C7" s="7">
        <v>5461.58</v>
      </c>
      <c r="D7" s="8" t="s">
        <v>135</v>
      </c>
      <c r="E7" s="5" t="s">
        <v>235</v>
      </c>
      <c r="F7" s="7">
        <v>5454.21</v>
      </c>
    </row>
    <row r="8" spans="1:6" ht="15" customHeight="1">
      <c r="A8" s="6" t="s">
        <v>123</v>
      </c>
      <c r="B8" s="5" t="s">
        <v>351</v>
      </c>
      <c r="C8" s="7">
        <v>0</v>
      </c>
      <c r="D8" s="8" t="s">
        <v>37</v>
      </c>
      <c r="E8" s="5" t="s">
        <v>12</v>
      </c>
      <c r="F8" s="7">
        <v>0</v>
      </c>
    </row>
    <row r="9" spans="1:6" ht="15" customHeight="1">
      <c r="A9" s="6" t="s">
        <v>119</v>
      </c>
      <c r="B9" s="5" t="s">
        <v>153</v>
      </c>
      <c r="C9" s="7">
        <v>0</v>
      </c>
      <c r="D9" s="8" t="s">
        <v>350</v>
      </c>
      <c r="E9" s="5" t="s">
        <v>264</v>
      </c>
      <c r="F9" s="7">
        <v>0</v>
      </c>
    </row>
    <row r="10" spans="1:6" ht="15" customHeight="1">
      <c r="A10" s="6" t="s">
        <v>355</v>
      </c>
      <c r="B10" s="5" t="s">
        <v>291</v>
      </c>
      <c r="C10" s="7">
        <v>0</v>
      </c>
      <c r="D10" s="8" t="s">
        <v>328</v>
      </c>
      <c r="E10" s="5" t="s">
        <v>57</v>
      </c>
      <c r="F10" s="7">
        <v>0</v>
      </c>
    </row>
    <row r="11" spans="1:6" ht="15" customHeight="1">
      <c r="A11" s="6" t="s">
        <v>226</v>
      </c>
      <c r="B11" s="5" t="s">
        <v>122</v>
      </c>
      <c r="C11" s="7">
        <v>0</v>
      </c>
      <c r="D11" s="8" t="s">
        <v>104</v>
      </c>
      <c r="E11" s="5" t="s">
        <v>198</v>
      </c>
      <c r="F11" s="7">
        <v>0</v>
      </c>
    </row>
    <row r="12" spans="1:6" ht="15" customHeight="1">
      <c r="A12" s="6" t="s">
        <v>106</v>
      </c>
      <c r="B12" s="5" t="s">
        <v>334</v>
      </c>
      <c r="C12" s="7">
        <v>140.14</v>
      </c>
      <c r="D12" s="8" t="s">
        <v>284</v>
      </c>
      <c r="E12" s="5" t="s">
        <v>24</v>
      </c>
      <c r="F12" s="7">
        <v>0</v>
      </c>
    </row>
    <row r="13" spans="1:6" ht="15" customHeight="1">
      <c r="A13" s="6" t="s">
        <v>374</v>
      </c>
      <c r="B13" s="5" t="s">
        <v>185</v>
      </c>
      <c r="C13" s="9" t="s">
        <v>374</v>
      </c>
      <c r="D13" s="8" t="s">
        <v>33</v>
      </c>
      <c r="E13" s="5" t="s">
        <v>252</v>
      </c>
      <c r="F13" s="7">
        <v>0</v>
      </c>
    </row>
    <row r="14" spans="1:6" ht="15" customHeight="1">
      <c r="A14" s="10" t="s">
        <v>374</v>
      </c>
      <c r="B14" s="5" t="s">
        <v>337</v>
      </c>
      <c r="C14" s="9" t="s">
        <v>374</v>
      </c>
      <c r="D14" s="8" t="s">
        <v>39</v>
      </c>
      <c r="E14" s="5" t="s">
        <v>96</v>
      </c>
      <c r="F14" s="7">
        <v>94.66</v>
      </c>
    </row>
    <row r="15" spans="1:6" ht="15" customHeight="1">
      <c r="A15" s="6" t="s">
        <v>374</v>
      </c>
      <c r="B15" s="5" t="s">
        <v>182</v>
      </c>
      <c r="C15" s="9" t="s">
        <v>374</v>
      </c>
      <c r="D15" s="8" t="s">
        <v>324</v>
      </c>
      <c r="E15" s="5" t="s">
        <v>259</v>
      </c>
      <c r="F15" s="7">
        <v>220.16</v>
      </c>
    </row>
    <row r="16" spans="1:6" ht="15" customHeight="1">
      <c r="A16" s="6" t="s">
        <v>374</v>
      </c>
      <c r="B16" s="5" t="s">
        <v>46</v>
      </c>
      <c r="C16" s="9" t="s">
        <v>374</v>
      </c>
      <c r="D16" s="8" t="s">
        <v>238</v>
      </c>
      <c r="E16" s="5" t="s">
        <v>81</v>
      </c>
      <c r="F16" s="7">
        <v>0</v>
      </c>
    </row>
    <row r="17" spans="1:6" ht="15" customHeight="1">
      <c r="A17" s="6" t="s">
        <v>374</v>
      </c>
      <c r="B17" s="5" t="s">
        <v>205</v>
      </c>
      <c r="C17" s="9" t="s">
        <v>374</v>
      </c>
      <c r="D17" s="8" t="s">
        <v>211</v>
      </c>
      <c r="E17" s="5" t="s">
        <v>140</v>
      </c>
      <c r="F17" s="7">
        <v>0</v>
      </c>
    </row>
    <row r="18" spans="1:6" ht="15" customHeight="1">
      <c r="A18" s="6" t="s">
        <v>374</v>
      </c>
      <c r="B18" s="5" t="s">
        <v>76</v>
      </c>
      <c r="C18" s="9" t="s">
        <v>374</v>
      </c>
      <c r="D18" s="8" t="s">
        <v>368</v>
      </c>
      <c r="E18" s="5" t="s">
        <v>298</v>
      </c>
      <c r="F18" s="7">
        <v>0</v>
      </c>
    </row>
    <row r="19" spans="1:6" ht="15" customHeight="1">
      <c r="A19" s="6" t="s">
        <v>374</v>
      </c>
      <c r="B19" s="5" t="s">
        <v>249</v>
      </c>
      <c r="C19" s="9" t="s">
        <v>374</v>
      </c>
      <c r="D19" s="8" t="s">
        <v>191</v>
      </c>
      <c r="E19" s="5" t="s">
        <v>177</v>
      </c>
      <c r="F19" s="7">
        <v>0</v>
      </c>
    </row>
    <row r="20" spans="1:6" ht="15" customHeight="1">
      <c r="A20" s="6" t="s">
        <v>374</v>
      </c>
      <c r="B20" s="5" t="s">
        <v>8</v>
      </c>
      <c r="C20" s="9" t="s">
        <v>374</v>
      </c>
      <c r="D20" s="8" t="s">
        <v>296</v>
      </c>
      <c r="E20" s="5" t="s">
        <v>323</v>
      </c>
      <c r="F20" s="7">
        <v>0</v>
      </c>
    </row>
    <row r="21" spans="1:6" ht="15" customHeight="1">
      <c r="A21" s="6" t="s">
        <v>374</v>
      </c>
      <c r="B21" s="5" t="s">
        <v>216</v>
      </c>
      <c r="C21" s="9" t="s">
        <v>374</v>
      </c>
      <c r="D21" s="8" t="s">
        <v>54</v>
      </c>
      <c r="E21" s="5" t="s">
        <v>101</v>
      </c>
      <c r="F21" s="7">
        <v>0</v>
      </c>
    </row>
    <row r="22" spans="1:6" ht="15" customHeight="1">
      <c r="A22" s="6" t="s">
        <v>374</v>
      </c>
      <c r="B22" s="5" t="s">
        <v>66</v>
      </c>
      <c r="C22" s="9" t="s">
        <v>374</v>
      </c>
      <c r="D22" s="8" t="s">
        <v>225</v>
      </c>
      <c r="E22" s="5" t="s">
        <v>304</v>
      </c>
      <c r="F22" s="7">
        <v>0</v>
      </c>
    </row>
    <row r="23" spans="1:6" ht="15" customHeight="1">
      <c r="A23" s="6" t="s">
        <v>374</v>
      </c>
      <c r="B23" s="5" t="s">
        <v>279</v>
      </c>
      <c r="C23" s="9" t="s">
        <v>374</v>
      </c>
      <c r="D23" s="8" t="s">
        <v>113</v>
      </c>
      <c r="E23" s="5" t="s">
        <v>167</v>
      </c>
      <c r="F23" s="7">
        <v>0</v>
      </c>
    </row>
    <row r="24" spans="1:6" ht="15" customHeight="1">
      <c r="A24" s="6" t="s">
        <v>374</v>
      </c>
      <c r="B24" s="5" t="s">
        <v>67</v>
      </c>
      <c r="C24" s="9" t="s">
        <v>374</v>
      </c>
      <c r="D24" s="8" t="s">
        <v>55</v>
      </c>
      <c r="E24" s="5" t="s">
        <v>358</v>
      </c>
      <c r="F24" s="7">
        <v>0</v>
      </c>
    </row>
    <row r="25" spans="1:6" ht="15" customHeight="1">
      <c r="A25" s="6" t="s">
        <v>374</v>
      </c>
      <c r="B25" s="5" t="s">
        <v>274</v>
      </c>
      <c r="C25" s="9" t="s">
        <v>374</v>
      </c>
      <c r="D25" s="8" t="s">
        <v>117</v>
      </c>
      <c r="E25" s="5" t="s">
        <v>160</v>
      </c>
      <c r="F25" s="7">
        <v>264.71</v>
      </c>
    </row>
    <row r="26" spans="1:6" ht="15" customHeight="1">
      <c r="A26" s="6" t="s">
        <v>374</v>
      </c>
      <c r="B26" s="5" t="s">
        <v>314</v>
      </c>
      <c r="C26" s="9" t="s">
        <v>374</v>
      </c>
      <c r="D26" s="8" t="s">
        <v>327</v>
      </c>
      <c r="E26" s="5" t="s">
        <v>373</v>
      </c>
      <c r="F26" s="7">
        <v>0</v>
      </c>
    </row>
    <row r="27" spans="1:6" ht="15" customHeight="1">
      <c r="A27" s="6" t="s">
        <v>374</v>
      </c>
      <c r="B27" s="5" t="s">
        <v>110</v>
      </c>
      <c r="C27" s="9" t="s">
        <v>374</v>
      </c>
      <c r="D27" s="8" t="s">
        <v>139</v>
      </c>
      <c r="E27" s="5" t="s">
        <v>36</v>
      </c>
      <c r="F27" s="7">
        <v>0</v>
      </c>
    </row>
    <row r="28" spans="1:6" ht="15" customHeight="1">
      <c r="A28" s="11" t="s">
        <v>374</v>
      </c>
      <c r="B28" s="12" t="s">
        <v>347</v>
      </c>
      <c r="C28" s="13" t="s">
        <v>374</v>
      </c>
      <c r="D28" s="8" t="s">
        <v>319</v>
      </c>
      <c r="E28" s="5" t="s">
        <v>210</v>
      </c>
      <c r="F28" s="7">
        <v>0</v>
      </c>
    </row>
    <row r="29" spans="1:6" ht="15" customHeight="1">
      <c r="A29" s="11" t="s">
        <v>374</v>
      </c>
      <c r="B29" s="12" t="s">
        <v>156</v>
      </c>
      <c r="C29" s="13" t="s">
        <v>374</v>
      </c>
      <c r="D29" s="8" t="s">
        <v>344</v>
      </c>
      <c r="E29" s="5" t="s">
        <v>79</v>
      </c>
      <c r="F29" s="7">
        <v>0</v>
      </c>
    </row>
    <row r="30" spans="1:6" ht="15" customHeight="1">
      <c r="A30" s="6" t="s">
        <v>374</v>
      </c>
      <c r="B30" s="5" t="s">
        <v>288</v>
      </c>
      <c r="C30" s="9" t="s">
        <v>374</v>
      </c>
      <c r="D30" s="8" t="s">
        <v>374</v>
      </c>
      <c r="E30" s="5" t="s">
        <v>242</v>
      </c>
      <c r="F30" s="9" t="s">
        <v>374</v>
      </c>
    </row>
    <row r="31" spans="1:6" ht="15" customHeight="1">
      <c r="A31" s="4" t="s">
        <v>367</v>
      </c>
      <c r="B31" s="5" t="s">
        <v>126</v>
      </c>
      <c r="C31" s="7">
        <f>SUM(C7:C30)</f>
        <v>5601.72</v>
      </c>
      <c r="D31" s="5" t="s">
        <v>162</v>
      </c>
      <c r="E31" s="5" t="s">
        <v>3</v>
      </c>
      <c r="F31" s="7">
        <f>SUM(F7:F30)</f>
        <v>6033.74</v>
      </c>
    </row>
    <row r="32" spans="1:6" ht="15" customHeight="1">
      <c r="A32" s="6" t="s">
        <v>112</v>
      </c>
      <c r="B32" s="5" t="s">
        <v>330</v>
      </c>
      <c r="C32" s="7">
        <v>0</v>
      </c>
      <c r="D32" s="8" t="s">
        <v>49</v>
      </c>
      <c r="E32" s="5" t="s">
        <v>222</v>
      </c>
      <c r="F32" s="7">
        <v>0</v>
      </c>
    </row>
    <row r="33" spans="1:6" ht="15" customHeight="1">
      <c r="A33" s="6" t="s">
        <v>65</v>
      </c>
      <c r="B33" s="5" t="s">
        <v>188</v>
      </c>
      <c r="C33" s="7">
        <v>591.84</v>
      </c>
      <c r="D33" s="8" t="s">
        <v>215</v>
      </c>
      <c r="E33" s="5" t="s">
        <v>71</v>
      </c>
      <c r="F33" s="7">
        <v>159.82</v>
      </c>
    </row>
    <row r="34" spans="1:6" ht="15" customHeight="1">
      <c r="A34" s="6" t="s">
        <v>374</v>
      </c>
      <c r="B34" s="5" t="s">
        <v>343</v>
      </c>
      <c r="C34" s="9" t="s">
        <v>374</v>
      </c>
      <c r="D34" s="8" t="s">
        <v>374</v>
      </c>
      <c r="E34" s="5" t="s">
        <v>273</v>
      </c>
      <c r="F34" s="9" t="s">
        <v>374</v>
      </c>
    </row>
    <row r="35" spans="1:6" ht="15" customHeight="1">
      <c r="A35" s="4" t="s">
        <v>151</v>
      </c>
      <c r="B35" s="5" t="s">
        <v>179</v>
      </c>
      <c r="C35" s="7">
        <f>C31+C33</f>
        <v>6193.56</v>
      </c>
      <c r="D35" s="5" t="s">
        <v>151</v>
      </c>
      <c r="E35" s="5" t="s">
        <v>61</v>
      </c>
      <c r="F35" s="7">
        <f>F31+F33</f>
        <v>6193.5599999999995</v>
      </c>
    </row>
    <row r="36" spans="1:6" ht="15" customHeight="1">
      <c r="A36" s="33" t="s">
        <v>70</v>
      </c>
      <c r="B36" s="33" t="s">
        <v>374</v>
      </c>
      <c r="C36" s="33" t="s">
        <v>374</v>
      </c>
      <c r="D36" s="33" t="s">
        <v>374</v>
      </c>
      <c r="E36" s="33" t="s">
        <v>374</v>
      </c>
      <c r="F36" s="33" t="s">
        <v>374</v>
      </c>
    </row>
  </sheetData>
  <sheetProtection/>
  <mergeCells count="12">
    <mergeCell ref="A36:F36"/>
    <mergeCell ref="A4:C4"/>
    <mergeCell ref="D4:F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F26" sqref="F26"/>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170</v>
      </c>
    </row>
    <row r="2" ht="12.75">
      <c r="K2" s="1" t="s">
        <v>56</v>
      </c>
    </row>
    <row r="3" spans="1:11" ht="12.75">
      <c r="A3" s="2" t="s">
        <v>342</v>
      </c>
      <c r="K3" s="1" t="s">
        <v>72</v>
      </c>
    </row>
    <row r="4" spans="1:11" ht="15" customHeight="1">
      <c r="A4" s="31" t="s">
        <v>306</v>
      </c>
      <c r="B4" s="32" t="s">
        <v>374</v>
      </c>
      <c r="C4" s="32" t="s">
        <v>374</v>
      </c>
      <c r="D4" s="32" t="s">
        <v>374</v>
      </c>
      <c r="E4" s="34" t="s">
        <v>367</v>
      </c>
      <c r="F4" s="34" t="s">
        <v>239</v>
      </c>
      <c r="G4" s="34" t="s">
        <v>6</v>
      </c>
      <c r="H4" s="34" t="s">
        <v>313</v>
      </c>
      <c r="I4" s="34" t="s">
        <v>233</v>
      </c>
      <c r="J4" s="34" t="s">
        <v>289</v>
      </c>
      <c r="K4" s="34" t="s">
        <v>258</v>
      </c>
    </row>
    <row r="5" spans="1:11" ht="15" customHeight="1">
      <c r="A5" s="36" t="s">
        <v>241</v>
      </c>
      <c r="B5" s="35" t="s">
        <v>374</v>
      </c>
      <c r="C5" s="35" t="s">
        <v>374</v>
      </c>
      <c r="D5" s="37" t="s">
        <v>325</v>
      </c>
      <c r="E5" s="35" t="s">
        <v>374</v>
      </c>
      <c r="F5" s="35" t="s">
        <v>374</v>
      </c>
      <c r="G5" s="35" t="s">
        <v>374</v>
      </c>
      <c r="H5" s="35" t="s">
        <v>374</v>
      </c>
      <c r="I5" s="35" t="s">
        <v>374</v>
      </c>
      <c r="J5" s="35" t="s">
        <v>374</v>
      </c>
      <c r="K5" s="35" t="s">
        <v>148</v>
      </c>
    </row>
    <row r="6" spans="1:11" ht="15" customHeight="1">
      <c r="A6" s="36" t="s">
        <v>374</v>
      </c>
      <c r="B6" s="35" t="s">
        <v>374</v>
      </c>
      <c r="C6" s="35" t="s">
        <v>374</v>
      </c>
      <c r="D6" s="37" t="s">
        <v>374</v>
      </c>
      <c r="E6" s="35" t="s">
        <v>374</v>
      </c>
      <c r="F6" s="35" t="s">
        <v>374</v>
      </c>
      <c r="G6" s="35" t="s">
        <v>374</v>
      </c>
      <c r="H6" s="35" t="s">
        <v>374</v>
      </c>
      <c r="I6" s="35" t="s">
        <v>374</v>
      </c>
      <c r="J6" s="35" t="s">
        <v>374</v>
      </c>
      <c r="K6" s="35" t="s">
        <v>374</v>
      </c>
    </row>
    <row r="7" spans="1:11" ht="15" customHeight="1">
      <c r="A7" s="36" t="s">
        <v>374</v>
      </c>
      <c r="B7" s="35" t="s">
        <v>374</v>
      </c>
      <c r="C7" s="35" t="s">
        <v>374</v>
      </c>
      <c r="D7" s="37" t="s">
        <v>374</v>
      </c>
      <c r="E7" s="35" t="s">
        <v>374</v>
      </c>
      <c r="F7" s="35" t="s">
        <v>374</v>
      </c>
      <c r="G7" s="35" t="s">
        <v>374</v>
      </c>
      <c r="H7" s="35" t="s">
        <v>374</v>
      </c>
      <c r="I7" s="35" t="s">
        <v>374</v>
      </c>
      <c r="J7" s="35" t="s">
        <v>374</v>
      </c>
      <c r="K7" s="35" t="s">
        <v>374</v>
      </c>
    </row>
    <row r="8" spans="1:11" ht="15" customHeight="1">
      <c r="A8" s="38" t="s">
        <v>47</v>
      </c>
      <c r="B8" s="39" t="s">
        <v>374</v>
      </c>
      <c r="C8" s="39" t="s">
        <v>374</v>
      </c>
      <c r="D8" s="39" t="s">
        <v>47</v>
      </c>
      <c r="E8" s="14" t="s">
        <v>107</v>
      </c>
      <c r="F8" s="14" t="s">
        <v>351</v>
      </c>
      <c r="G8" s="14" t="s">
        <v>153</v>
      </c>
      <c r="H8" s="14" t="s">
        <v>291</v>
      </c>
      <c r="I8" s="14" t="s">
        <v>122</v>
      </c>
      <c r="J8" s="14" t="s">
        <v>334</v>
      </c>
      <c r="K8" s="14" t="s">
        <v>185</v>
      </c>
    </row>
    <row r="9" spans="1:11" ht="15" customHeight="1">
      <c r="A9" s="38" t="s">
        <v>144</v>
      </c>
      <c r="B9" s="39" t="s">
        <v>374</v>
      </c>
      <c r="C9" s="39" t="s">
        <v>374</v>
      </c>
      <c r="D9" s="39" t="s">
        <v>144</v>
      </c>
      <c r="E9" s="17">
        <f>SUM(F9:K9)</f>
        <v>5601.72</v>
      </c>
      <c r="F9" s="17">
        <f>F10+F21+F27+F32</f>
        <v>5461.58</v>
      </c>
      <c r="G9" s="17">
        <v>0</v>
      </c>
      <c r="H9" s="17">
        <v>0</v>
      </c>
      <c r="I9" s="17">
        <v>0</v>
      </c>
      <c r="J9" s="17">
        <v>0</v>
      </c>
      <c r="K9" s="17">
        <v>140.14</v>
      </c>
    </row>
    <row r="10" spans="1:11" ht="15" customHeight="1">
      <c r="A10" s="40" t="s">
        <v>311</v>
      </c>
      <c r="B10" s="41" t="s">
        <v>374</v>
      </c>
      <c r="C10" s="41" t="s">
        <v>374</v>
      </c>
      <c r="D10" s="18" t="s">
        <v>134</v>
      </c>
      <c r="E10" s="54">
        <f aca="true" t="shared" si="0" ref="E10:E20">SUM(F10:K10)</f>
        <v>5032.09</v>
      </c>
      <c r="F10" s="7">
        <f>F11</f>
        <v>4891.95</v>
      </c>
      <c r="G10" s="7">
        <v>0</v>
      </c>
      <c r="H10" s="7">
        <v>0</v>
      </c>
      <c r="I10" s="7">
        <v>0</v>
      </c>
      <c r="J10" s="7">
        <v>0</v>
      </c>
      <c r="K10" s="7">
        <v>140.14</v>
      </c>
    </row>
    <row r="11" spans="1:11" ht="15" customHeight="1">
      <c r="A11" s="40" t="s">
        <v>158</v>
      </c>
      <c r="B11" s="41" t="s">
        <v>374</v>
      </c>
      <c r="C11" s="41" t="s">
        <v>374</v>
      </c>
      <c r="D11" s="18" t="s">
        <v>109</v>
      </c>
      <c r="E11" s="54">
        <f t="shared" si="0"/>
        <v>5032.09</v>
      </c>
      <c r="F11" s="7">
        <f>SUM(F12:F20)</f>
        <v>4891.95</v>
      </c>
      <c r="G11" s="7">
        <v>0</v>
      </c>
      <c r="H11" s="7">
        <v>0</v>
      </c>
      <c r="I11" s="7">
        <v>0</v>
      </c>
      <c r="J11" s="7">
        <v>0</v>
      </c>
      <c r="K11" s="7">
        <v>140.14</v>
      </c>
    </row>
    <row r="12" spans="1:11" ht="15" customHeight="1">
      <c r="A12" s="40" t="s">
        <v>64</v>
      </c>
      <c r="B12" s="41" t="s">
        <v>374</v>
      </c>
      <c r="C12" s="41" t="s">
        <v>374</v>
      </c>
      <c r="D12" s="18" t="s">
        <v>354</v>
      </c>
      <c r="E12" s="54">
        <f t="shared" si="0"/>
        <v>3326.35</v>
      </c>
      <c r="F12" s="7">
        <v>3326.35</v>
      </c>
      <c r="G12" s="7">
        <v>0</v>
      </c>
      <c r="H12" s="7">
        <v>0</v>
      </c>
      <c r="I12" s="7">
        <v>0</v>
      </c>
      <c r="J12" s="7">
        <v>0</v>
      </c>
      <c r="K12" s="7">
        <v>0</v>
      </c>
    </row>
    <row r="13" spans="1:11" ht="15" customHeight="1">
      <c r="A13" s="40" t="s">
        <v>214</v>
      </c>
      <c r="B13" s="41" t="s">
        <v>374</v>
      </c>
      <c r="C13" s="41" t="s">
        <v>374</v>
      </c>
      <c r="D13" s="18" t="s">
        <v>111</v>
      </c>
      <c r="E13" s="54">
        <f t="shared" si="0"/>
        <v>258.72</v>
      </c>
      <c r="F13" s="7">
        <v>258.72</v>
      </c>
      <c r="G13" s="7">
        <v>0</v>
      </c>
      <c r="H13" s="7">
        <v>0</v>
      </c>
      <c r="I13" s="7">
        <v>0</v>
      </c>
      <c r="J13" s="7">
        <v>0</v>
      </c>
      <c r="K13" s="7">
        <v>0</v>
      </c>
    </row>
    <row r="14" spans="1:11" ht="15" customHeight="1">
      <c r="A14" s="40" t="s">
        <v>7</v>
      </c>
      <c r="B14" s="41" t="s">
        <v>374</v>
      </c>
      <c r="C14" s="41" t="s">
        <v>374</v>
      </c>
      <c r="D14" s="18" t="s">
        <v>181</v>
      </c>
      <c r="E14" s="54">
        <f t="shared" si="0"/>
        <v>24.22</v>
      </c>
      <c r="F14" s="7">
        <v>24.22</v>
      </c>
      <c r="G14" s="7">
        <v>0</v>
      </c>
      <c r="H14" s="7">
        <v>0</v>
      </c>
      <c r="I14" s="7">
        <v>0</v>
      </c>
      <c r="J14" s="7">
        <v>0</v>
      </c>
      <c r="K14" s="7">
        <v>0</v>
      </c>
    </row>
    <row r="15" spans="1:11" ht="15" customHeight="1">
      <c r="A15" s="40" t="s">
        <v>248</v>
      </c>
      <c r="B15" s="41" t="s">
        <v>374</v>
      </c>
      <c r="C15" s="41" t="s">
        <v>374</v>
      </c>
      <c r="D15" s="18" t="s">
        <v>316</v>
      </c>
      <c r="E15" s="54">
        <f t="shared" si="0"/>
        <v>66.92</v>
      </c>
      <c r="F15" s="7">
        <v>66.92</v>
      </c>
      <c r="G15" s="7">
        <v>0</v>
      </c>
      <c r="H15" s="7">
        <v>0</v>
      </c>
      <c r="I15" s="7">
        <v>0</v>
      </c>
      <c r="J15" s="7">
        <v>0</v>
      </c>
      <c r="K15" s="7">
        <v>0</v>
      </c>
    </row>
    <row r="16" spans="1:11" ht="15" customHeight="1">
      <c r="A16" s="40" t="s">
        <v>75</v>
      </c>
      <c r="B16" s="41" t="s">
        <v>374</v>
      </c>
      <c r="C16" s="41" t="s">
        <v>374</v>
      </c>
      <c r="D16" s="18" t="s">
        <v>281</v>
      </c>
      <c r="E16" s="54">
        <f t="shared" si="0"/>
        <v>47.58</v>
      </c>
      <c r="F16" s="7">
        <v>47.58</v>
      </c>
      <c r="G16" s="7">
        <v>0</v>
      </c>
      <c r="H16" s="7">
        <v>0</v>
      </c>
      <c r="I16" s="7">
        <v>0</v>
      </c>
      <c r="J16" s="7">
        <v>0</v>
      </c>
      <c r="K16" s="7">
        <v>0</v>
      </c>
    </row>
    <row r="17" spans="1:11" ht="15" customHeight="1">
      <c r="A17" s="40" t="s">
        <v>204</v>
      </c>
      <c r="B17" s="41" t="s">
        <v>374</v>
      </c>
      <c r="C17" s="41" t="s">
        <v>374</v>
      </c>
      <c r="D17" s="18" t="s">
        <v>129</v>
      </c>
      <c r="E17" s="54">
        <f t="shared" si="0"/>
        <v>6.66</v>
      </c>
      <c r="F17" s="7">
        <v>6.66</v>
      </c>
      <c r="G17" s="7">
        <v>0</v>
      </c>
      <c r="H17" s="7">
        <v>0</v>
      </c>
      <c r="I17" s="7">
        <v>0</v>
      </c>
      <c r="J17" s="7">
        <v>0</v>
      </c>
      <c r="K17" s="7">
        <v>0</v>
      </c>
    </row>
    <row r="18" spans="1:11" ht="15" customHeight="1">
      <c r="A18" s="40" t="s">
        <v>45</v>
      </c>
      <c r="B18" s="41" t="s">
        <v>374</v>
      </c>
      <c r="C18" s="41" t="s">
        <v>374</v>
      </c>
      <c r="D18" s="18" t="s">
        <v>11</v>
      </c>
      <c r="E18" s="54">
        <f t="shared" si="0"/>
        <v>197.96</v>
      </c>
      <c r="F18" s="7">
        <v>197.96</v>
      </c>
      <c r="G18" s="7">
        <v>0</v>
      </c>
      <c r="H18" s="7">
        <v>0</v>
      </c>
      <c r="I18" s="7">
        <v>0</v>
      </c>
      <c r="J18" s="7">
        <v>0</v>
      </c>
      <c r="K18" s="7">
        <v>0</v>
      </c>
    </row>
    <row r="19" spans="1:11" ht="15" customHeight="1">
      <c r="A19" s="40" t="s">
        <v>357</v>
      </c>
      <c r="B19" s="41" t="s">
        <v>374</v>
      </c>
      <c r="C19" s="41" t="s">
        <v>374</v>
      </c>
      <c r="D19" s="18" t="s">
        <v>363</v>
      </c>
      <c r="E19" s="54">
        <f t="shared" si="0"/>
        <v>504.16</v>
      </c>
      <c r="F19" s="7">
        <v>504.16</v>
      </c>
      <c r="G19" s="7">
        <v>0</v>
      </c>
      <c r="H19" s="7">
        <v>0</v>
      </c>
      <c r="I19" s="7">
        <v>0</v>
      </c>
      <c r="J19" s="7">
        <v>0</v>
      </c>
      <c r="K19" s="7">
        <v>0</v>
      </c>
    </row>
    <row r="20" spans="1:11" ht="15" customHeight="1">
      <c r="A20" s="40" t="s">
        <v>121</v>
      </c>
      <c r="B20" s="41" t="s">
        <v>374</v>
      </c>
      <c r="C20" s="41" t="s">
        <v>374</v>
      </c>
      <c r="D20" s="18" t="s">
        <v>245</v>
      </c>
      <c r="E20" s="54">
        <f t="shared" si="0"/>
        <v>599.52</v>
      </c>
      <c r="F20" s="7">
        <v>459.38</v>
      </c>
      <c r="G20" s="7">
        <v>0</v>
      </c>
      <c r="H20" s="7">
        <v>0</v>
      </c>
      <c r="I20" s="7">
        <v>0</v>
      </c>
      <c r="J20" s="7">
        <v>0</v>
      </c>
      <c r="K20" s="7">
        <v>140.14</v>
      </c>
    </row>
    <row r="21" spans="1:11" ht="15" customHeight="1">
      <c r="A21" s="40" t="s">
        <v>187</v>
      </c>
      <c r="B21" s="41" t="s">
        <v>374</v>
      </c>
      <c r="C21" s="41" t="s">
        <v>374</v>
      </c>
      <c r="D21" s="18" t="s">
        <v>63</v>
      </c>
      <c r="E21" s="7">
        <f>SUM(F21:K21)</f>
        <v>93.84</v>
      </c>
      <c r="F21" s="7">
        <f>F22+F25</f>
        <v>93.84</v>
      </c>
      <c r="G21" s="7">
        <v>0</v>
      </c>
      <c r="H21" s="7">
        <v>0</v>
      </c>
      <c r="I21" s="7">
        <v>0</v>
      </c>
      <c r="J21" s="7">
        <v>0</v>
      </c>
      <c r="K21" s="7">
        <v>0</v>
      </c>
    </row>
    <row r="22" spans="1:11" ht="15" customHeight="1">
      <c r="A22" s="40" t="s">
        <v>142</v>
      </c>
      <c r="B22" s="41" t="s">
        <v>374</v>
      </c>
      <c r="C22" s="41" t="s">
        <v>374</v>
      </c>
      <c r="D22" s="18" t="s">
        <v>197</v>
      </c>
      <c r="E22" s="7">
        <f>SUM(F22:K22)</f>
        <v>68.42</v>
      </c>
      <c r="F22" s="7">
        <f>SUM(F23:F24)</f>
        <v>68.42</v>
      </c>
      <c r="G22" s="7">
        <v>0</v>
      </c>
      <c r="H22" s="7">
        <v>0</v>
      </c>
      <c r="I22" s="7">
        <v>0</v>
      </c>
      <c r="J22" s="7">
        <v>0</v>
      </c>
      <c r="K22" s="7">
        <v>0</v>
      </c>
    </row>
    <row r="23" spans="1:11" ht="15" customHeight="1">
      <c r="A23" s="40" t="s">
        <v>2</v>
      </c>
      <c r="B23" s="41" t="s">
        <v>374</v>
      </c>
      <c r="C23" s="41" t="s">
        <v>374</v>
      </c>
      <c r="D23" s="18" t="s">
        <v>91</v>
      </c>
      <c r="E23" s="7">
        <v>49.17</v>
      </c>
      <c r="F23" s="7">
        <v>49.17</v>
      </c>
      <c r="G23" s="7">
        <v>0</v>
      </c>
      <c r="H23" s="7">
        <v>0</v>
      </c>
      <c r="I23" s="7">
        <v>0</v>
      </c>
      <c r="J23" s="7">
        <v>0</v>
      </c>
      <c r="K23" s="7">
        <v>0</v>
      </c>
    </row>
    <row r="24" spans="1:11" ht="15" customHeight="1">
      <c r="A24" s="40" t="s">
        <v>272</v>
      </c>
      <c r="B24" s="41" t="s">
        <v>374</v>
      </c>
      <c r="C24" s="41" t="s">
        <v>374</v>
      </c>
      <c r="D24" s="18" t="s">
        <v>154</v>
      </c>
      <c r="E24" s="7">
        <v>19.25</v>
      </c>
      <c r="F24" s="7">
        <v>19.25</v>
      </c>
      <c r="G24" s="7">
        <v>0</v>
      </c>
      <c r="H24" s="7">
        <v>0</v>
      </c>
      <c r="I24" s="7">
        <v>0</v>
      </c>
      <c r="J24" s="7">
        <v>0</v>
      </c>
      <c r="K24" s="7">
        <v>0</v>
      </c>
    </row>
    <row r="25" spans="1:11" ht="15" customHeight="1">
      <c r="A25" s="40" t="s">
        <v>95</v>
      </c>
      <c r="B25" s="41" t="s">
        <v>374</v>
      </c>
      <c r="C25" s="41" t="s">
        <v>374</v>
      </c>
      <c r="D25" s="18" t="s">
        <v>270</v>
      </c>
      <c r="E25" s="7">
        <v>25.42</v>
      </c>
      <c r="F25" s="7">
        <v>25.42</v>
      </c>
      <c r="G25" s="7">
        <v>0</v>
      </c>
      <c r="H25" s="7">
        <v>0</v>
      </c>
      <c r="I25" s="7">
        <v>0</v>
      </c>
      <c r="J25" s="7">
        <v>0</v>
      </c>
      <c r="K25" s="7">
        <v>0</v>
      </c>
    </row>
    <row r="26" spans="1:11" ht="15" customHeight="1">
      <c r="A26" s="40" t="s">
        <v>340</v>
      </c>
      <c r="B26" s="41" t="s">
        <v>374</v>
      </c>
      <c r="C26" s="41" t="s">
        <v>374</v>
      </c>
      <c r="D26" s="18" t="s">
        <v>262</v>
      </c>
      <c r="E26" s="7">
        <v>25.42</v>
      </c>
      <c r="F26" s="7">
        <v>25.42</v>
      </c>
      <c r="G26" s="7">
        <v>0</v>
      </c>
      <c r="H26" s="7">
        <v>0</v>
      </c>
      <c r="I26" s="7">
        <v>0</v>
      </c>
      <c r="J26" s="7">
        <v>0</v>
      </c>
      <c r="K26" s="7">
        <v>0</v>
      </c>
    </row>
    <row r="27" spans="1:11" ht="15" customHeight="1">
      <c r="A27" s="40" t="s">
        <v>16</v>
      </c>
      <c r="B27" s="41" t="s">
        <v>374</v>
      </c>
      <c r="C27" s="41" t="s">
        <v>374</v>
      </c>
      <c r="D27" s="18" t="s">
        <v>200</v>
      </c>
      <c r="E27" s="7">
        <f>E28</f>
        <v>211.07999999999998</v>
      </c>
      <c r="F27" s="7">
        <v>211.08</v>
      </c>
      <c r="G27" s="7">
        <v>0</v>
      </c>
      <c r="H27" s="7">
        <v>0</v>
      </c>
      <c r="I27" s="7">
        <v>0</v>
      </c>
      <c r="J27" s="7">
        <v>0</v>
      </c>
      <c r="K27" s="7">
        <v>0</v>
      </c>
    </row>
    <row r="28" spans="1:11" ht="15" customHeight="1">
      <c r="A28" s="40" t="s">
        <v>309</v>
      </c>
      <c r="B28" s="41" t="s">
        <v>374</v>
      </c>
      <c r="C28" s="41" t="s">
        <v>374</v>
      </c>
      <c r="D28" s="18" t="s">
        <v>237</v>
      </c>
      <c r="E28" s="7">
        <f>SUM(F28:K28)</f>
        <v>211.07999999999998</v>
      </c>
      <c r="F28" s="7">
        <f>F29+F30+F31</f>
        <v>211.07999999999998</v>
      </c>
      <c r="G28" s="7">
        <v>0</v>
      </c>
      <c r="H28" s="7">
        <v>0</v>
      </c>
      <c r="I28" s="7">
        <v>0</v>
      </c>
      <c r="J28" s="7">
        <v>0</v>
      </c>
      <c r="K28" s="7">
        <v>0</v>
      </c>
    </row>
    <row r="29" spans="1:11" ht="15" customHeight="1">
      <c r="A29" s="40" t="s">
        <v>315</v>
      </c>
      <c r="B29" s="41" t="s">
        <v>374</v>
      </c>
      <c r="C29" s="41" t="s">
        <v>374</v>
      </c>
      <c r="D29" s="18" t="s">
        <v>190</v>
      </c>
      <c r="E29" s="7">
        <f>SUM(F29:K29)</f>
        <v>54.01</v>
      </c>
      <c r="F29" s="7">
        <v>54.01</v>
      </c>
      <c r="G29" s="7">
        <v>0</v>
      </c>
      <c r="H29" s="7">
        <v>0</v>
      </c>
      <c r="I29" s="7">
        <v>0</v>
      </c>
      <c r="J29" s="7">
        <v>0</v>
      </c>
      <c r="K29" s="7">
        <v>0</v>
      </c>
    </row>
    <row r="30" spans="1:11" ht="15" customHeight="1">
      <c r="A30" s="40" t="s">
        <v>152</v>
      </c>
      <c r="B30" s="41" t="s">
        <v>374</v>
      </c>
      <c r="C30" s="41" t="s">
        <v>374</v>
      </c>
      <c r="D30" s="18" t="s">
        <v>83</v>
      </c>
      <c r="E30" s="7">
        <f>SUM(F30:K30)</f>
        <v>77.8</v>
      </c>
      <c r="F30" s="7">
        <v>77.8</v>
      </c>
      <c r="G30" s="7">
        <v>0</v>
      </c>
      <c r="H30" s="7">
        <v>0</v>
      </c>
      <c r="I30" s="7">
        <v>0</v>
      </c>
      <c r="J30" s="7">
        <v>0</v>
      </c>
      <c r="K30" s="7">
        <v>0</v>
      </c>
    </row>
    <row r="31" spans="1:11" ht="15" customHeight="1">
      <c r="A31" s="40" t="s">
        <v>349</v>
      </c>
      <c r="B31" s="41" t="s">
        <v>374</v>
      </c>
      <c r="C31" s="41" t="s">
        <v>374</v>
      </c>
      <c r="D31" s="18" t="s">
        <v>169</v>
      </c>
      <c r="E31" s="7">
        <f>SUM(F31:K31)</f>
        <v>79.27</v>
      </c>
      <c r="F31" s="7">
        <v>79.27</v>
      </c>
      <c r="G31" s="7">
        <v>0</v>
      </c>
      <c r="H31" s="7">
        <v>0</v>
      </c>
      <c r="I31" s="7">
        <v>0</v>
      </c>
      <c r="J31" s="7">
        <v>0</v>
      </c>
      <c r="K31" s="7">
        <v>0</v>
      </c>
    </row>
    <row r="32" spans="1:11" ht="15" customHeight="1">
      <c r="A32" s="40" t="s">
        <v>132</v>
      </c>
      <c r="B32" s="41" t="s">
        <v>374</v>
      </c>
      <c r="C32" s="41" t="s">
        <v>374</v>
      </c>
      <c r="D32" s="18" t="s">
        <v>209</v>
      </c>
      <c r="E32" s="7">
        <v>264.71</v>
      </c>
      <c r="F32" s="7">
        <v>264.71</v>
      </c>
      <c r="G32" s="7">
        <v>0</v>
      </c>
      <c r="H32" s="7">
        <v>0</v>
      </c>
      <c r="I32" s="7">
        <v>0</v>
      </c>
      <c r="J32" s="7">
        <v>0</v>
      </c>
      <c r="K32" s="7">
        <v>0</v>
      </c>
    </row>
    <row r="33" spans="1:11" ht="15" customHeight="1">
      <c r="A33" s="40" t="s">
        <v>362</v>
      </c>
      <c r="B33" s="41" t="s">
        <v>374</v>
      </c>
      <c r="C33" s="41" t="s">
        <v>374</v>
      </c>
      <c r="D33" s="18" t="s">
        <v>318</v>
      </c>
      <c r="E33" s="7">
        <v>264.71</v>
      </c>
      <c r="F33" s="7">
        <v>264.71</v>
      </c>
      <c r="G33" s="7">
        <v>0</v>
      </c>
      <c r="H33" s="7">
        <v>0</v>
      </c>
      <c r="I33" s="7">
        <v>0</v>
      </c>
      <c r="J33" s="7">
        <v>0</v>
      </c>
      <c r="K33" s="7">
        <v>0</v>
      </c>
    </row>
    <row r="34" spans="1:11" ht="15" customHeight="1">
      <c r="A34" s="40" t="s">
        <v>365</v>
      </c>
      <c r="B34" s="41" t="s">
        <v>374</v>
      </c>
      <c r="C34" s="41" t="s">
        <v>374</v>
      </c>
      <c r="D34" s="18" t="s">
        <v>230</v>
      </c>
      <c r="E34" s="7">
        <v>264.71</v>
      </c>
      <c r="F34" s="7">
        <v>264.71</v>
      </c>
      <c r="G34" s="7">
        <v>0</v>
      </c>
      <c r="H34" s="7">
        <v>0</v>
      </c>
      <c r="I34" s="7">
        <v>0</v>
      </c>
      <c r="J34" s="7">
        <v>0</v>
      </c>
      <c r="K34" s="7">
        <v>0</v>
      </c>
    </row>
    <row r="35" spans="1:11" ht="15" customHeight="1">
      <c r="A35" s="42" t="s">
        <v>138</v>
      </c>
      <c r="B35" s="42" t="s">
        <v>374</v>
      </c>
      <c r="C35" s="42" t="s">
        <v>374</v>
      </c>
      <c r="D35" s="42" t="s">
        <v>374</v>
      </c>
      <c r="E35" s="42" t="s">
        <v>374</v>
      </c>
      <c r="F35" s="42" t="s">
        <v>374</v>
      </c>
      <c r="G35" s="42" t="s">
        <v>374</v>
      </c>
      <c r="H35" s="42" t="s">
        <v>374</v>
      </c>
      <c r="I35" s="42" t="s">
        <v>374</v>
      </c>
      <c r="J35" s="42" t="s">
        <v>374</v>
      </c>
      <c r="K35" s="42" t="s">
        <v>374</v>
      </c>
    </row>
  </sheetData>
  <sheetProtection/>
  <mergeCells count="138">
    <mergeCell ref="A35:K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20:C20"/>
    <mergeCell ref="A18:C18"/>
    <mergeCell ref="A19:C19"/>
    <mergeCell ref="A16:C16"/>
    <mergeCell ref="A17:C17"/>
    <mergeCell ref="A14:C14"/>
    <mergeCell ref="A15:C15"/>
    <mergeCell ref="A12:C12"/>
    <mergeCell ref="A13:C13"/>
    <mergeCell ref="A11:C11"/>
    <mergeCell ref="A9:D9"/>
    <mergeCell ref="A10:C10"/>
    <mergeCell ref="G4:G7"/>
    <mergeCell ref="H4:H7"/>
    <mergeCell ref="I4:I7"/>
    <mergeCell ref="J4:J7"/>
    <mergeCell ref="K4:K7"/>
    <mergeCell ref="A8:D8"/>
    <mergeCell ref="A5:C7"/>
    <mergeCell ref="D5:D7"/>
    <mergeCell ref="E4:E7"/>
    <mergeCell ref="A4:D4"/>
    <mergeCell ref="F4:F7"/>
  </mergeCells>
  <printOptions/>
  <pageMargins left="0.16" right="0.17"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4">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18</v>
      </c>
    </row>
    <row r="2" ht="12.75">
      <c r="J2" s="1" t="s">
        <v>103</v>
      </c>
    </row>
    <row r="3" spans="1:10" ht="12.75">
      <c r="A3" s="2" t="s">
        <v>342</v>
      </c>
      <c r="J3" s="1" t="s">
        <v>72</v>
      </c>
    </row>
    <row r="4" spans="1:10" ht="15" customHeight="1">
      <c r="A4" s="31" t="s">
        <v>306</v>
      </c>
      <c r="B4" s="32" t="s">
        <v>374</v>
      </c>
      <c r="C4" s="32" t="s">
        <v>374</v>
      </c>
      <c r="D4" s="32" t="s">
        <v>374</v>
      </c>
      <c r="E4" s="34" t="s">
        <v>162</v>
      </c>
      <c r="F4" s="34" t="s">
        <v>295</v>
      </c>
      <c r="G4" s="34" t="s">
        <v>42</v>
      </c>
      <c r="H4" s="34" t="s">
        <v>277</v>
      </c>
      <c r="I4" s="34" t="s">
        <v>137</v>
      </c>
      <c r="J4" s="34" t="s">
        <v>60</v>
      </c>
    </row>
    <row r="5" spans="1:10" ht="15" customHeight="1">
      <c r="A5" s="36" t="s">
        <v>241</v>
      </c>
      <c r="B5" s="35" t="s">
        <v>374</v>
      </c>
      <c r="C5" s="35" t="s">
        <v>374</v>
      </c>
      <c r="D5" s="37" t="s">
        <v>325</v>
      </c>
      <c r="E5" s="35" t="s">
        <v>374</v>
      </c>
      <c r="F5" s="35" t="s">
        <v>374</v>
      </c>
      <c r="G5" s="35" t="s">
        <v>374</v>
      </c>
      <c r="H5" s="35" t="s">
        <v>374</v>
      </c>
      <c r="I5" s="35" t="s">
        <v>374</v>
      </c>
      <c r="J5" s="35" t="s">
        <v>374</v>
      </c>
    </row>
    <row r="6" spans="1:10" ht="15" customHeight="1">
      <c r="A6" s="36" t="s">
        <v>374</v>
      </c>
      <c r="B6" s="35" t="s">
        <v>374</v>
      </c>
      <c r="C6" s="35" t="s">
        <v>374</v>
      </c>
      <c r="D6" s="37" t="s">
        <v>374</v>
      </c>
      <c r="E6" s="35" t="s">
        <v>374</v>
      </c>
      <c r="F6" s="35" t="s">
        <v>374</v>
      </c>
      <c r="G6" s="35" t="s">
        <v>374</v>
      </c>
      <c r="H6" s="35" t="s">
        <v>374</v>
      </c>
      <c r="I6" s="35" t="s">
        <v>374</v>
      </c>
      <c r="J6" s="35" t="s">
        <v>374</v>
      </c>
    </row>
    <row r="7" spans="1:10" ht="15" customHeight="1">
      <c r="A7" s="36" t="s">
        <v>374</v>
      </c>
      <c r="B7" s="35" t="s">
        <v>374</v>
      </c>
      <c r="C7" s="35" t="s">
        <v>374</v>
      </c>
      <c r="D7" s="37" t="s">
        <v>374</v>
      </c>
      <c r="E7" s="35" t="s">
        <v>374</v>
      </c>
      <c r="F7" s="35" t="s">
        <v>374</v>
      </c>
      <c r="G7" s="35" t="s">
        <v>374</v>
      </c>
      <c r="H7" s="35" t="s">
        <v>374</v>
      </c>
      <c r="I7" s="35" t="s">
        <v>374</v>
      </c>
      <c r="J7" s="35" t="s">
        <v>374</v>
      </c>
    </row>
    <row r="8" spans="1:10" ht="15" customHeight="1">
      <c r="A8" s="38" t="s">
        <v>47</v>
      </c>
      <c r="B8" s="39" t="s">
        <v>374</v>
      </c>
      <c r="C8" s="39" t="s">
        <v>374</v>
      </c>
      <c r="D8" s="39" t="s">
        <v>374</v>
      </c>
      <c r="E8" s="14" t="s">
        <v>107</v>
      </c>
      <c r="F8" s="14" t="s">
        <v>351</v>
      </c>
      <c r="G8" s="14" t="s">
        <v>153</v>
      </c>
      <c r="H8" s="14" t="s">
        <v>291</v>
      </c>
      <c r="I8" s="14" t="s">
        <v>122</v>
      </c>
      <c r="J8" s="14" t="s">
        <v>334</v>
      </c>
    </row>
    <row r="9" spans="1:10" ht="15" customHeight="1">
      <c r="A9" s="38" t="s">
        <v>144</v>
      </c>
      <c r="B9" s="39" t="s">
        <v>374</v>
      </c>
      <c r="C9" s="39" t="s">
        <v>374</v>
      </c>
      <c r="D9" s="39" t="s">
        <v>374</v>
      </c>
      <c r="E9" s="17">
        <f>SUM(F9:J9)</f>
        <v>6033.739999999999</v>
      </c>
      <c r="F9" s="17">
        <f>F10+F20+F27+F32</f>
        <v>4746.829999999999</v>
      </c>
      <c r="G9" s="17">
        <f>G10+G20+G27+G32</f>
        <v>1286.9099999999999</v>
      </c>
      <c r="H9" s="17">
        <v>0</v>
      </c>
      <c r="I9" s="17">
        <v>0</v>
      </c>
      <c r="J9" s="17">
        <v>0</v>
      </c>
    </row>
    <row r="10" spans="1:10" ht="15" customHeight="1">
      <c r="A10" s="40" t="s">
        <v>311</v>
      </c>
      <c r="B10" s="41" t="s">
        <v>374</v>
      </c>
      <c r="C10" s="41" t="s">
        <v>374</v>
      </c>
      <c r="D10" s="18" t="s">
        <v>134</v>
      </c>
      <c r="E10" s="7">
        <f>SUM(F10:J10)</f>
        <v>5454.209999999999</v>
      </c>
      <c r="F10" s="7">
        <f>F11</f>
        <v>4167.299999999999</v>
      </c>
      <c r="G10" s="7">
        <f>G11</f>
        <v>1286.9099999999999</v>
      </c>
      <c r="H10" s="7">
        <v>0</v>
      </c>
      <c r="I10" s="7">
        <v>0</v>
      </c>
      <c r="J10" s="7">
        <v>0</v>
      </c>
    </row>
    <row r="11" spans="1:10" ht="15" customHeight="1">
      <c r="A11" s="40" t="s">
        <v>158</v>
      </c>
      <c r="B11" s="41" t="s">
        <v>374</v>
      </c>
      <c r="C11" s="41" t="s">
        <v>374</v>
      </c>
      <c r="D11" s="18" t="s">
        <v>109</v>
      </c>
      <c r="E11" s="7">
        <f aca="true" t="shared" si="0" ref="E11:E19">SUM(F11:J11)</f>
        <v>5454.209999999999</v>
      </c>
      <c r="F11" s="7">
        <f>SUM(F12:F19)</f>
        <v>4167.299999999999</v>
      </c>
      <c r="G11" s="7">
        <f>SUM(G12:G19)</f>
        <v>1286.9099999999999</v>
      </c>
      <c r="H11" s="7">
        <v>0</v>
      </c>
      <c r="I11" s="7">
        <v>0</v>
      </c>
      <c r="J11" s="7">
        <v>0</v>
      </c>
    </row>
    <row r="12" spans="1:10" ht="15" customHeight="1">
      <c r="A12" s="40" t="s">
        <v>64</v>
      </c>
      <c r="B12" s="41" t="s">
        <v>374</v>
      </c>
      <c r="C12" s="41" t="s">
        <v>374</v>
      </c>
      <c r="D12" s="18" t="s">
        <v>354</v>
      </c>
      <c r="E12" s="7">
        <f t="shared" si="0"/>
        <v>3326.35</v>
      </c>
      <c r="F12" s="7">
        <v>3326.35</v>
      </c>
      <c r="G12" s="7">
        <v>0</v>
      </c>
      <c r="H12" s="7">
        <v>0</v>
      </c>
      <c r="I12" s="7">
        <v>0</v>
      </c>
      <c r="J12" s="7">
        <v>0</v>
      </c>
    </row>
    <row r="13" spans="1:10" ht="15" customHeight="1">
      <c r="A13" s="40" t="s">
        <v>214</v>
      </c>
      <c r="B13" s="41" t="s">
        <v>374</v>
      </c>
      <c r="C13" s="41" t="s">
        <v>374</v>
      </c>
      <c r="D13" s="18" t="s">
        <v>111</v>
      </c>
      <c r="E13" s="7">
        <f t="shared" si="0"/>
        <v>277.42</v>
      </c>
      <c r="F13" s="7">
        <v>11.22</v>
      </c>
      <c r="G13" s="7">
        <v>266.2</v>
      </c>
      <c r="H13" s="7">
        <v>0</v>
      </c>
      <c r="I13" s="7">
        <v>0</v>
      </c>
      <c r="J13" s="7">
        <v>0</v>
      </c>
    </row>
    <row r="14" spans="1:10" ht="15" customHeight="1">
      <c r="A14" s="40" t="s">
        <v>248</v>
      </c>
      <c r="B14" s="41" t="s">
        <v>374</v>
      </c>
      <c r="C14" s="41" t="s">
        <v>374</v>
      </c>
      <c r="D14" s="18" t="s">
        <v>316</v>
      </c>
      <c r="E14" s="7">
        <f t="shared" si="0"/>
        <v>76.38</v>
      </c>
      <c r="F14" s="7">
        <v>0</v>
      </c>
      <c r="G14" s="7">
        <v>76.38</v>
      </c>
      <c r="H14" s="7">
        <v>0</v>
      </c>
      <c r="I14" s="7">
        <v>0</v>
      </c>
      <c r="J14" s="7">
        <v>0</v>
      </c>
    </row>
    <row r="15" spans="1:10" ht="15" customHeight="1">
      <c r="A15" s="40" t="s">
        <v>75</v>
      </c>
      <c r="B15" s="41" t="s">
        <v>374</v>
      </c>
      <c r="C15" s="41" t="s">
        <v>374</v>
      </c>
      <c r="D15" s="18" t="s">
        <v>281</v>
      </c>
      <c r="E15" s="7">
        <f t="shared" si="0"/>
        <v>127.78999999999999</v>
      </c>
      <c r="F15" s="7">
        <v>23.58</v>
      </c>
      <c r="G15" s="7">
        <v>104.21</v>
      </c>
      <c r="H15" s="7">
        <v>0</v>
      </c>
      <c r="I15" s="7">
        <v>0</v>
      </c>
      <c r="J15" s="7">
        <v>0</v>
      </c>
    </row>
    <row r="16" spans="1:10" ht="15" customHeight="1">
      <c r="A16" s="40" t="s">
        <v>204</v>
      </c>
      <c r="B16" s="41" t="s">
        <v>374</v>
      </c>
      <c r="C16" s="41" t="s">
        <v>374</v>
      </c>
      <c r="D16" s="18" t="s">
        <v>129</v>
      </c>
      <c r="E16" s="7">
        <f t="shared" si="0"/>
        <v>6.66</v>
      </c>
      <c r="F16" s="7">
        <v>6.66</v>
      </c>
      <c r="G16" s="7">
        <v>0</v>
      </c>
      <c r="H16" s="7">
        <v>0</v>
      </c>
      <c r="I16" s="7">
        <v>0</v>
      </c>
      <c r="J16" s="7">
        <v>0</v>
      </c>
    </row>
    <row r="17" spans="1:10" ht="15" customHeight="1">
      <c r="A17" s="40" t="s">
        <v>45</v>
      </c>
      <c r="B17" s="41" t="s">
        <v>374</v>
      </c>
      <c r="C17" s="41" t="s">
        <v>374</v>
      </c>
      <c r="D17" s="18" t="s">
        <v>11</v>
      </c>
      <c r="E17" s="7">
        <f t="shared" si="0"/>
        <v>182.88</v>
      </c>
      <c r="F17" s="7">
        <v>0</v>
      </c>
      <c r="G17" s="7">
        <v>182.88</v>
      </c>
      <c r="H17" s="7">
        <v>0</v>
      </c>
      <c r="I17" s="7">
        <v>0</v>
      </c>
      <c r="J17" s="7">
        <v>0</v>
      </c>
    </row>
    <row r="18" spans="1:10" ht="15" customHeight="1">
      <c r="A18" s="40" t="s">
        <v>357</v>
      </c>
      <c r="B18" s="41" t="s">
        <v>374</v>
      </c>
      <c r="C18" s="41" t="s">
        <v>374</v>
      </c>
      <c r="D18" s="18" t="s">
        <v>363</v>
      </c>
      <c r="E18" s="7">
        <f t="shared" si="0"/>
        <v>555.56</v>
      </c>
      <c r="F18" s="7">
        <v>504.81</v>
      </c>
      <c r="G18" s="7">
        <v>50.75</v>
      </c>
      <c r="H18" s="7">
        <v>0</v>
      </c>
      <c r="I18" s="7">
        <v>0</v>
      </c>
      <c r="J18" s="7">
        <v>0</v>
      </c>
    </row>
    <row r="19" spans="1:10" ht="15" customHeight="1">
      <c r="A19" s="40" t="s">
        <v>121</v>
      </c>
      <c r="B19" s="41" t="s">
        <v>374</v>
      </c>
      <c r="C19" s="41" t="s">
        <v>374</v>
      </c>
      <c r="D19" s="18" t="s">
        <v>245</v>
      </c>
      <c r="E19" s="7">
        <f t="shared" si="0"/>
        <v>901.1700000000001</v>
      </c>
      <c r="F19" s="7">
        <v>294.68</v>
      </c>
      <c r="G19" s="7">
        <v>606.49</v>
      </c>
      <c r="H19" s="7">
        <v>0</v>
      </c>
      <c r="I19" s="7">
        <v>0</v>
      </c>
      <c r="J19" s="7">
        <v>0</v>
      </c>
    </row>
    <row r="20" spans="1:10" ht="15" customHeight="1">
      <c r="A20" s="40" t="s">
        <v>187</v>
      </c>
      <c r="B20" s="41" t="s">
        <v>374</v>
      </c>
      <c r="C20" s="41" t="s">
        <v>374</v>
      </c>
      <c r="D20" s="18" t="s">
        <v>63</v>
      </c>
      <c r="E20" s="7">
        <f>SUM(F20:J20)</f>
        <v>94.66</v>
      </c>
      <c r="F20" s="7">
        <f>F21+F25</f>
        <v>94.66</v>
      </c>
      <c r="G20" s="7">
        <v>0</v>
      </c>
      <c r="H20" s="7">
        <v>0</v>
      </c>
      <c r="I20" s="7">
        <v>0</v>
      </c>
      <c r="J20" s="7">
        <v>0</v>
      </c>
    </row>
    <row r="21" spans="1:10" ht="15" customHeight="1">
      <c r="A21" s="40" t="s">
        <v>142</v>
      </c>
      <c r="B21" s="41" t="s">
        <v>374</v>
      </c>
      <c r="C21" s="41" t="s">
        <v>374</v>
      </c>
      <c r="D21" s="18" t="s">
        <v>197</v>
      </c>
      <c r="E21" s="7">
        <v>69.23</v>
      </c>
      <c r="F21" s="7">
        <f>F22+F23+F24</f>
        <v>69.24</v>
      </c>
      <c r="G21" s="7">
        <v>0</v>
      </c>
      <c r="H21" s="7">
        <v>0</v>
      </c>
      <c r="I21" s="7">
        <v>0</v>
      </c>
      <c r="J21" s="7">
        <v>0</v>
      </c>
    </row>
    <row r="22" spans="1:10" ht="15" customHeight="1">
      <c r="A22" s="40" t="s">
        <v>2</v>
      </c>
      <c r="B22" s="41" t="s">
        <v>374</v>
      </c>
      <c r="C22" s="41" t="s">
        <v>374</v>
      </c>
      <c r="D22" s="18" t="s">
        <v>91</v>
      </c>
      <c r="E22" s="7">
        <v>49.17</v>
      </c>
      <c r="F22" s="7">
        <v>49.17</v>
      </c>
      <c r="G22" s="7">
        <v>0</v>
      </c>
      <c r="H22" s="7">
        <v>0</v>
      </c>
      <c r="I22" s="7">
        <v>0</v>
      </c>
      <c r="J22" s="7">
        <v>0</v>
      </c>
    </row>
    <row r="23" spans="1:10" ht="15" customHeight="1">
      <c r="A23" s="40" t="s">
        <v>272</v>
      </c>
      <c r="B23" s="41" t="s">
        <v>374</v>
      </c>
      <c r="C23" s="41" t="s">
        <v>374</v>
      </c>
      <c r="D23" s="18" t="s">
        <v>154</v>
      </c>
      <c r="E23" s="7">
        <v>19.25</v>
      </c>
      <c r="F23" s="7">
        <v>19.25</v>
      </c>
      <c r="G23" s="7">
        <v>0</v>
      </c>
      <c r="H23" s="7">
        <v>0</v>
      </c>
      <c r="I23" s="7">
        <v>0</v>
      </c>
      <c r="J23" s="7">
        <v>0</v>
      </c>
    </row>
    <row r="24" spans="1:10" ht="15" customHeight="1">
      <c r="A24" s="40" t="s">
        <v>35</v>
      </c>
      <c r="B24" s="41" t="s">
        <v>374</v>
      </c>
      <c r="C24" s="41" t="s">
        <v>374</v>
      </c>
      <c r="D24" s="18" t="s">
        <v>27</v>
      </c>
      <c r="E24" s="7">
        <v>0.82</v>
      </c>
      <c r="F24" s="7">
        <v>0.82</v>
      </c>
      <c r="G24" s="7">
        <v>0</v>
      </c>
      <c r="H24" s="7">
        <v>0</v>
      </c>
      <c r="I24" s="7">
        <v>0</v>
      </c>
      <c r="J24" s="7">
        <v>0</v>
      </c>
    </row>
    <row r="25" spans="1:10" ht="15" customHeight="1">
      <c r="A25" s="40" t="s">
        <v>95</v>
      </c>
      <c r="B25" s="41" t="s">
        <v>374</v>
      </c>
      <c r="C25" s="41" t="s">
        <v>374</v>
      </c>
      <c r="D25" s="18" t="s">
        <v>270</v>
      </c>
      <c r="E25" s="7">
        <v>25.42</v>
      </c>
      <c r="F25" s="7">
        <v>25.42</v>
      </c>
      <c r="G25" s="7">
        <v>0</v>
      </c>
      <c r="H25" s="7">
        <v>0</v>
      </c>
      <c r="I25" s="7">
        <v>0</v>
      </c>
      <c r="J25" s="7">
        <v>0</v>
      </c>
    </row>
    <row r="26" spans="1:10" ht="15" customHeight="1">
      <c r="A26" s="40" t="s">
        <v>340</v>
      </c>
      <c r="B26" s="41" t="s">
        <v>374</v>
      </c>
      <c r="C26" s="41" t="s">
        <v>374</v>
      </c>
      <c r="D26" s="18" t="s">
        <v>262</v>
      </c>
      <c r="E26" s="7">
        <v>25.42</v>
      </c>
      <c r="F26" s="7">
        <v>25.42</v>
      </c>
      <c r="G26" s="7">
        <v>0</v>
      </c>
      <c r="H26" s="7">
        <v>0</v>
      </c>
      <c r="I26" s="7">
        <v>0</v>
      </c>
      <c r="J26" s="7">
        <v>0</v>
      </c>
    </row>
    <row r="27" spans="1:10" ht="15" customHeight="1">
      <c r="A27" s="40" t="s">
        <v>16</v>
      </c>
      <c r="B27" s="41" t="s">
        <v>374</v>
      </c>
      <c r="C27" s="41" t="s">
        <v>374</v>
      </c>
      <c r="D27" s="18" t="s">
        <v>200</v>
      </c>
      <c r="E27" s="7">
        <v>220.16</v>
      </c>
      <c r="F27" s="7">
        <v>220.16</v>
      </c>
      <c r="G27" s="7">
        <v>0</v>
      </c>
      <c r="H27" s="7">
        <v>0</v>
      </c>
      <c r="I27" s="7">
        <v>0</v>
      </c>
      <c r="J27" s="7">
        <v>0</v>
      </c>
    </row>
    <row r="28" spans="1:10" ht="15" customHeight="1">
      <c r="A28" s="40" t="s">
        <v>309</v>
      </c>
      <c r="B28" s="41" t="s">
        <v>374</v>
      </c>
      <c r="C28" s="41" t="s">
        <v>374</v>
      </c>
      <c r="D28" s="18" t="s">
        <v>237</v>
      </c>
      <c r="E28" s="7">
        <v>220.16</v>
      </c>
      <c r="F28" s="7">
        <f>F29+F30+F31</f>
        <v>220.15999999999997</v>
      </c>
      <c r="G28" s="7">
        <v>0</v>
      </c>
      <c r="H28" s="7">
        <v>0</v>
      </c>
      <c r="I28" s="7">
        <v>0</v>
      </c>
      <c r="J28" s="7">
        <v>0</v>
      </c>
    </row>
    <row r="29" spans="1:10" ht="15" customHeight="1">
      <c r="A29" s="40" t="s">
        <v>315</v>
      </c>
      <c r="B29" s="41" t="s">
        <v>374</v>
      </c>
      <c r="C29" s="41" t="s">
        <v>374</v>
      </c>
      <c r="D29" s="18" t="s">
        <v>190</v>
      </c>
      <c r="E29" s="7">
        <v>54.01</v>
      </c>
      <c r="F29" s="7">
        <v>54.01</v>
      </c>
      <c r="G29" s="7">
        <v>0</v>
      </c>
      <c r="H29" s="7">
        <v>0</v>
      </c>
      <c r="I29" s="7">
        <v>0</v>
      </c>
      <c r="J29" s="7">
        <v>0</v>
      </c>
    </row>
    <row r="30" spans="1:10" ht="15" customHeight="1">
      <c r="A30" s="40" t="s">
        <v>152</v>
      </c>
      <c r="B30" s="41" t="s">
        <v>374</v>
      </c>
      <c r="C30" s="41" t="s">
        <v>374</v>
      </c>
      <c r="D30" s="18" t="s">
        <v>83</v>
      </c>
      <c r="E30" s="7">
        <v>78.19</v>
      </c>
      <c r="F30" s="7">
        <v>78.19</v>
      </c>
      <c r="G30" s="7">
        <v>0</v>
      </c>
      <c r="H30" s="7">
        <v>0</v>
      </c>
      <c r="I30" s="7">
        <v>0</v>
      </c>
      <c r="J30" s="7">
        <v>0</v>
      </c>
    </row>
    <row r="31" spans="1:10" ht="15" customHeight="1">
      <c r="A31" s="40" t="s">
        <v>349</v>
      </c>
      <c r="B31" s="41" t="s">
        <v>374</v>
      </c>
      <c r="C31" s="41" t="s">
        <v>374</v>
      </c>
      <c r="D31" s="18" t="s">
        <v>169</v>
      </c>
      <c r="E31" s="7">
        <v>87.96</v>
      </c>
      <c r="F31" s="7">
        <v>87.96</v>
      </c>
      <c r="G31" s="7">
        <v>0</v>
      </c>
      <c r="H31" s="7">
        <v>0</v>
      </c>
      <c r="I31" s="7">
        <v>0</v>
      </c>
      <c r="J31" s="7">
        <v>0</v>
      </c>
    </row>
    <row r="32" spans="1:10" ht="15" customHeight="1">
      <c r="A32" s="40" t="s">
        <v>132</v>
      </c>
      <c r="B32" s="41" t="s">
        <v>374</v>
      </c>
      <c r="C32" s="41" t="s">
        <v>374</v>
      </c>
      <c r="D32" s="18" t="s">
        <v>209</v>
      </c>
      <c r="E32" s="7">
        <v>264.71</v>
      </c>
      <c r="F32" s="7">
        <v>264.71</v>
      </c>
      <c r="G32" s="7">
        <v>0</v>
      </c>
      <c r="H32" s="7">
        <v>0</v>
      </c>
      <c r="I32" s="7">
        <v>0</v>
      </c>
      <c r="J32" s="7">
        <v>0</v>
      </c>
    </row>
    <row r="33" spans="1:10" ht="15" customHeight="1">
      <c r="A33" s="40" t="s">
        <v>362</v>
      </c>
      <c r="B33" s="41" t="s">
        <v>374</v>
      </c>
      <c r="C33" s="41" t="s">
        <v>374</v>
      </c>
      <c r="D33" s="18" t="s">
        <v>318</v>
      </c>
      <c r="E33" s="7">
        <v>264.71</v>
      </c>
      <c r="F33" s="7">
        <v>264.71</v>
      </c>
      <c r="G33" s="7">
        <v>0</v>
      </c>
      <c r="H33" s="7">
        <v>0</v>
      </c>
      <c r="I33" s="7">
        <v>0</v>
      </c>
      <c r="J33" s="7">
        <v>0</v>
      </c>
    </row>
    <row r="34" spans="1:10" ht="15" customHeight="1">
      <c r="A34" s="40" t="s">
        <v>365</v>
      </c>
      <c r="B34" s="41" t="s">
        <v>374</v>
      </c>
      <c r="C34" s="41" t="s">
        <v>374</v>
      </c>
      <c r="D34" s="18" t="s">
        <v>230</v>
      </c>
      <c r="E34" s="7">
        <v>264.71</v>
      </c>
      <c r="F34" s="7">
        <v>264.71</v>
      </c>
      <c r="G34" s="7">
        <v>0</v>
      </c>
      <c r="H34" s="7">
        <v>0</v>
      </c>
      <c r="I34" s="7">
        <v>0</v>
      </c>
      <c r="J34" s="7">
        <v>0</v>
      </c>
    </row>
    <row r="35" spans="1:10" ht="15" customHeight="1">
      <c r="A35" s="42" t="s">
        <v>201</v>
      </c>
      <c r="B35" s="42" t="s">
        <v>374</v>
      </c>
      <c r="C35" s="42" t="s">
        <v>374</v>
      </c>
      <c r="D35" s="42" t="s">
        <v>374</v>
      </c>
      <c r="E35" s="42" t="s">
        <v>374</v>
      </c>
      <c r="F35" s="42" t="s">
        <v>374</v>
      </c>
      <c r="G35" s="42" t="s">
        <v>374</v>
      </c>
      <c r="H35" s="42" t="s">
        <v>374</v>
      </c>
      <c r="I35" s="42" t="s">
        <v>374</v>
      </c>
      <c r="J35" s="42" t="s">
        <v>374</v>
      </c>
    </row>
  </sheetData>
  <sheetProtection/>
  <mergeCells count="133">
    <mergeCell ref="A35:J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20:C20"/>
    <mergeCell ref="A18:C18"/>
    <mergeCell ref="A19:C19"/>
    <mergeCell ref="A16:C16"/>
    <mergeCell ref="A17:C17"/>
    <mergeCell ref="A14:C14"/>
    <mergeCell ref="A15:C15"/>
    <mergeCell ref="A12:C12"/>
    <mergeCell ref="A13:C13"/>
    <mergeCell ref="A11:C11"/>
    <mergeCell ref="A9:D9"/>
    <mergeCell ref="A10:C10"/>
    <mergeCell ref="G4:G7"/>
    <mergeCell ref="H4:H7"/>
    <mergeCell ref="I4:I7"/>
    <mergeCell ref="J4:J7"/>
    <mergeCell ref="A8:D8"/>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4">
      <selection activeCell="F9" sqref="F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203</v>
      </c>
    </row>
    <row r="2" ht="12.75">
      <c r="H2" s="1" t="s">
        <v>361</v>
      </c>
    </row>
    <row r="3" spans="1:8" ht="12.75">
      <c r="A3" s="2" t="s">
        <v>342</v>
      </c>
      <c r="H3" s="1" t="s">
        <v>72</v>
      </c>
    </row>
    <row r="4" spans="1:8" ht="15" customHeight="1">
      <c r="A4" s="43" t="s">
        <v>195</v>
      </c>
      <c r="B4" s="44" t="s">
        <v>374</v>
      </c>
      <c r="C4" s="44" t="s">
        <v>374</v>
      </c>
      <c r="D4" s="44" t="s">
        <v>178</v>
      </c>
      <c r="E4" s="44" t="s">
        <v>374</v>
      </c>
      <c r="F4" s="44" t="s">
        <v>374</v>
      </c>
      <c r="G4" s="44" t="s">
        <v>374</v>
      </c>
      <c r="H4" s="44" t="s">
        <v>374</v>
      </c>
    </row>
    <row r="5" spans="1:8" ht="14.25" customHeight="1">
      <c r="A5" s="45" t="s">
        <v>306</v>
      </c>
      <c r="B5" s="46" t="s">
        <v>164</v>
      </c>
      <c r="C5" s="46" t="s">
        <v>360</v>
      </c>
      <c r="D5" s="46" t="s">
        <v>306</v>
      </c>
      <c r="E5" s="46" t="s">
        <v>164</v>
      </c>
      <c r="F5" s="39" t="s">
        <v>144</v>
      </c>
      <c r="G5" s="46" t="s">
        <v>353</v>
      </c>
      <c r="H5" s="46" t="s">
        <v>13</v>
      </c>
    </row>
    <row r="6" spans="1:8" ht="30.75" customHeight="1">
      <c r="A6" s="45" t="s">
        <v>374</v>
      </c>
      <c r="B6" s="46" t="s">
        <v>374</v>
      </c>
      <c r="C6" s="46" t="s">
        <v>374</v>
      </c>
      <c r="D6" s="46" t="s">
        <v>374</v>
      </c>
      <c r="E6" s="46" t="s">
        <v>374</v>
      </c>
      <c r="F6" s="39" t="s">
        <v>148</v>
      </c>
      <c r="G6" s="46" t="s">
        <v>353</v>
      </c>
      <c r="H6" s="46" t="s">
        <v>13</v>
      </c>
    </row>
    <row r="7" spans="1:8" ht="15" customHeight="1">
      <c r="A7" s="15" t="s">
        <v>47</v>
      </c>
      <c r="B7" s="16" t="s">
        <v>374</v>
      </c>
      <c r="C7" s="16" t="s">
        <v>107</v>
      </c>
      <c r="D7" s="16" t="s">
        <v>47</v>
      </c>
      <c r="E7" s="16" t="s">
        <v>374</v>
      </c>
      <c r="F7" s="16" t="s">
        <v>351</v>
      </c>
      <c r="G7" s="16" t="s">
        <v>153</v>
      </c>
      <c r="H7" s="16" t="s">
        <v>291</v>
      </c>
    </row>
    <row r="8" spans="1:8" ht="15" customHeight="1">
      <c r="A8" s="10" t="s">
        <v>283</v>
      </c>
      <c r="B8" s="16" t="s">
        <v>107</v>
      </c>
      <c r="C8" s="7">
        <v>5461.58</v>
      </c>
      <c r="D8" s="8" t="s">
        <v>135</v>
      </c>
      <c r="E8" s="16" t="s">
        <v>235</v>
      </c>
      <c r="F8" s="7">
        <v>5314.07</v>
      </c>
      <c r="G8" s="7">
        <v>5314.07</v>
      </c>
      <c r="H8" s="7">
        <v>0</v>
      </c>
    </row>
    <row r="9" spans="1:8" ht="15" customHeight="1">
      <c r="A9" s="10" t="s">
        <v>250</v>
      </c>
      <c r="B9" s="16" t="s">
        <v>351</v>
      </c>
      <c r="C9" s="7">
        <v>0</v>
      </c>
      <c r="D9" s="8" t="s">
        <v>37</v>
      </c>
      <c r="E9" s="16" t="s">
        <v>12</v>
      </c>
      <c r="F9" s="7">
        <v>0</v>
      </c>
      <c r="G9" s="7">
        <v>0</v>
      </c>
      <c r="H9" s="7">
        <v>0</v>
      </c>
    </row>
    <row r="10" spans="1:8" ht="15" customHeight="1">
      <c r="A10" s="10" t="s">
        <v>374</v>
      </c>
      <c r="B10" s="16" t="s">
        <v>153</v>
      </c>
      <c r="C10" s="9" t="s">
        <v>374</v>
      </c>
      <c r="D10" s="8" t="s">
        <v>350</v>
      </c>
      <c r="E10" s="16" t="s">
        <v>264</v>
      </c>
      <c r="F10" s="7">
        <v>0</v>
      </c>
      <c r="G10" s="7">
        <v>0</v>
      </c>
      <c r="H10" s="7">
        <v>0</v>
      </c>
    </row>
    <row r="11" spans="1:8" ht="15" customHeight="1">
      <c r="A11" s="10" t="s">
        <v>374</v>
      </c>
      <c r="B11" s="16" t="s">
        <v>291</v>
      </c>
      <c r="C11" s="9" t="s">
        <v>374</v>
      </c>
      <c r="D11" s="8" t="s">
        <v>328</v>
      </c>
      <c r="E11" s="16" t="s">
        <v>57</v>
      </c>
      <c r="F11" s="7">
        <v>0</v>
      </c>
      <c r="G11" s="7">
        <v>0</v>
      </c>
      <c r="H11" s="7">
        <v>0</v>
      </c>
    </row>
    <row r="12" spans="1:8" ht="15" customHeight="1">
      <c r="A12" s="10" t="s">
        <v>374</v>
      </c>
      <c r="B12" s="16" t="s">
        <v>122</v>
      </c>
      <c r="C12" s="9" t="s">
        <v>374</v>
      </c>
      <c r="D12" s="8" t="s">
        <v>104</v>
      </c>
      <c r="E12" s="16" t="s">
        <v>198</v>
      </c>
      <c r="F12" s="7">
        <v>0</v>
      </c>
      <c r="G12" s="7">
        <v>0</v>
      </c>
      <c r="H12" s="7">
        <v>0</v>
      </c>
    </row>
    <row r="13" spans="1:8" ht="15" customHeight="1">
      <c r="A13" s="10" t="s">
        <v>374</v>
      </c>
      <c r="B13" s="16" t="s">
        <v>334</v>
      </c>
      <c r="C13" s="9" t="s">
        <v>374</v>
      </c>
      <c r="D13" s="8" t="s">
        <v>284</v>
      </c>
      <c r="E13" s="16" t="s">
        <v>24</v>
      </c>
      <c r="F13" s="7">
        <v>0</v>
      </c>
      <c r="G13" s="7">
        <v>0</v>
      </c>
      <c r="H13" s="7">
        <v>0</v>
      </c>
    </row>
    <row r="14" spans="1:8" ht="15" customHeight="1">
      <c r="A14" s="10" t="s">
        <v>374</v>
      </c>
      <c r="B14" s="16" t="s">
        <v>185</v>
      </c>
      <c r="C14" s="9" t="s">
        <v>374</v>
      </c>
      <c r="D14" s="8" t="s">
        <v>33</v>
      </c>
      <c r="E14" s="16" t="s">
        <v>252</v>
      </c>
      <c r="F14" s="7">
        <v>0</v>
      </c>
      <c r="G14" s="7">
        <v>0</v>
      </c>
      <c r="H14" s="7">
        <v>0</v>
      </c>
    </row>
    <row r="15" spans="1:8" ht="15" customHeight="1">
      <c r="A15" s="10" t="s">
        <v>374</v>
      </c>
      <c r="B15" s="16" t="s">
        <v>337</v>
      </c>
      <c r="C15" s="9" t="s">
        <v>374</v>
      </c>
      <c r="D15" s="8" t="s">
        <v>39</v>
      </c>
      <c r="E15" s="16" t="s">
        <v>96</v>
      </c>
      <c r="F15" s="7">
        <v>94.66</v>
      </c>
      <c r="G15" s="7">
        <v>94.66</v>
      </c>
      <c r="H15" s="7">
        <v>0</v>
      </c>
    </row>
    <row r="16" spans="1:8" ht="15" customHeight="1">
      <c r="A16" s="10" t="s">
        <v>374</v>
      </c>
      <c r="B16" s="16" t="s">
        <v>182</v>
      </c>
      <c r="C16" s="9" t="s">
        <v>374</v>
      </c>
      <c r="D16" s="8" t="s">
        <v>324</v>
      </c>
      <c r="E16" s="16" t="s">
        <v>259</v>
      </c>
      <c r="F16" s="7">
        <v>220.16</v>
      </c>
      <c r="G16" s="7">
        <v>220.16</v>
      </c>
      <c r="H16" s="7">
        <v>0</v>
      </c>
    </row>
    <row r="17" spans="1:8" ht="15" customHeight="1">
      <c r="A17" s="10" t="s">
        <v>374</v>
      </c>
      <c r="B17" s="16" t="s">
        <v>46</v>
      </c>
      <c r="C17" s="9" t="s">
        <v>374</v>
      </c>
      <c r="D17" s="8" t="s">
        <v>238</v>
      </c>
      <c r="E17" s="16" t="s">
        <v>81</v>
      </c>
      <c r="F17" s="7">
        <v>0</v>
      </c>
      <c r="G17" s="7">
        <v>0</v>
      </c>
      <c r="H17" s="7">
        <v>0</v>
      </c>
    </row>
    <row r="18" spans="1:8" ht="15" customHeight="1">
      <c r="A18" s="10" t="s">
        <v>374</v>
      </c>
      <c r="B18" s="16" t="s">
        <v>205</v>
      </c>
      <c r="C18" s="9" t="s">
        <v>374</v>
      </c>
      <c r="D18" s="8" t="s">
        <v>211</v>
      </c>
      <c r="E18" s="16" t="s">
        <v>140</v>
      </c>
      <c r="F18" s="7">
        <v>0</v>
      </c>
      <c r="G18" s="7">
        <v>0</v>
      </c>
      <c r="H18" s="7">
        <v>0</v>
      </c>
    </row>
    <row r="19" spans="1:8" ht="15" customHeight="1">
      <c r="A19" s="10" t="s">
        <v>374</v>
      </c>
      <c r="B19" s="16" t="s">
        <v>76</v>
      </c>
      <c r="C19" s="9" t="s">
        <v>374</v>
      </c>
      <c r="D19" s="8" t="s">
        <v>368</v>
      </c>
      <c r="E19" s="16" t="s">
        <v>298</v>
      </c>
      <c r="F19" s="7">
        <v>0</v>
      </c>
      <c r="G19" s="7">
        <v>0</v>
      </c>
      <c r="H19" s="7">
        <v>0</v>
      </c>
    </row>
    <row r="20" spans="1:8" ht="15" customHeight="1">
      <c r="A20" s="10" t="s">
        <v>374</v>
      </c>
      <c r="B20" s="16" t="s">
        <v>249</v>
      </c>
      <c r="C20" s="9" t="s">
        <v>374</v>
      </c>
      <c r="D20" s="8" t="s">
        <v>191</v>
      </c>
      <c r="E20" s="16" t="s">
        <v>177</v>
      </c>
      <c r="F20" s="7">
        <v>0</v>
      </c>
      <c r="G20" s="7">
        <v>0</v>
      </c>
      <c r="H20" s="7">
        <v>0</v>
      </c>
    </row>
    <row r="21" spans="1:8" ht="15" customHeight="1">
      <c r="A21" s="10" t="s">
        <v>374</v>
      </c>
      <c r="B21" s="16" t="s">
        <v>8</v>
      </c>
      <c r="C21" s="9" t="s">
        <v>374</v>
      </c>
      <c r="D21" s="8" t="s">
        <v>296</v>
      </c>
      <c r="E21" s="16" t="s">
        <v>323</v>
      </c>
      <c r="F21" s="7">
        <v>0</v>
      </c>
      <c r="G21" s="7">
        <v>0</v>
      </c>
      <c r="H21" s="7">
        <v>0</v>
      </c>
    </row>
    <row r="22" spans="1:8" ht="15" customHeight="1">
      <c r="A22" s="10" t="s">
        <v>374</v>
      </c>
      <c r="B22" s="16" t="s">
        <v>216</v>
      </c>
      <c r="C22" s="9" t="s">
        <v>374</v>
      </c>
      <c r="D22" s="8" t="s">
        <v>54</v>
      </c>
      <c r="E22" s="16" t="s">
        <v>101</v>
      </c>
      <c r="F22" s="7">
        <v>0</v>
      </c>
      <c r="G22" s="7">
        <v>0</v>
      </c>
      <c r="H22" s="7">
        <v>0</v>
      </c>
    </row>
    <row r="23" spans="1:8" ht="15" customHeight="1">
      <c r="A23" s="10" t="s">
        <v>374</v>
      </c>
      <c r="B23" s="16" t="s">
        <v>66</v>
      </c>
      <c r="C23" s="9" t="s">
        <v>374</v>
      </c>
      <c r="D23" s="8" t="s">
        <v>225</v>
      </c>
      <c r="E23" s="16" t="s">
        <v>304</v>
      </c>
      <c r="F23" s="7">
        <v>0</v>
      </c>
      <c r="G23" s="7">
        <v>0</v>
      </c>
      <c r="H23" s="7">
        <v>0</v>
      </c>
    </row>
    <row r="24" spans="1:8" ht="15" customHeight="1">
      <c r="A24" s="10" t="s">
        <v>374</v>
      </c>
      <c r="B24" s="16" t="s">
        <v>279</v>
      </c>
      <c r="C24" s="9" t="s">
        <v>374</v>
      </c>
      <c r="D24" s="8" t="s">
        <v>113</v>
      </c>
      <c r="E24" s="16" t="s">
        <v>167</v>
      </c>
      <c r="F24" s="7">
        <v>0</v>
      </c>
      <c r="G24" s="7">
        <v>0</v>
      </c>
      <c r="H24" s="7">
        <v>0</v>
      </c>
    </row>
    <row r="25" spans="1:8" ht="15" customHeight="1">
      <c r="A25" s="10" t="s">
        <v>374</v>
      </c>
      <c r="B25" s="16" t="s">
        <v>67</v>
      </c>
      <c r="C25" s="9" t="s">
        <v>374</v>
      </c>
      <c r="D25" s="8" t="s">
        <v>55</v>
      </c>
      <c r="E25" s="16" t="s">
        <v>358</v>
      </c>
      <c r="F25" s="7">
        <v>0</v>
      </c>
      <c r="G25" s="7">
        <v>0</v>
      </c>
      <c r="H25" s="7">
        <v>0</v>
      </c>
    </row>
    <row r="26" spans="1:8" ht="15" customHeight="1">
      <c r="A26" s="10" t="s">
        <v>374</v>
      </c>
      <c r="B26" s="16" t="s">
        <v>274</v>
      </c>
      <c r="C26" s="9" t="s">
        <v>374</v>
      </c>
      <c r="D26" s="8" t="s">
        <v>117</v>
      </c>
      <c r="E26" s="16" t="s">
        <v>160</v>
      </c>
      <c r="F26" s="7">
        <v>264.71</v>
      </c>
      <c r="G26" s="7">
        <v>264.71</v>
      </c>
      <c r="H26" s="7">
        <v>0</v>
      </c>
    </row>
    <row r="27" spans="1:8" ht="15" customHeight="1">
      <c r="A27" s="10" t="s">
        <v>374</v>
      </c>
      <c r="B27" s="16" t="s">
        <v>314</v>
      </c>
      <c r="C27" s="9" t="s">
        <v>374</v>
      </c>
      <c r="D27" s="8" t="s">
        <v>327</v>
      </c>
      <c r="E27" s="16" t="s">
        <v>373</v>
      </c>
      <c r="F27" s="7">
        <v>0</v>
      </c>
      <c r="G27" s="7">
        <v>0</v>
      </c>
      <c r="H27" s="7">
        <v>0</v>
      </c>
    </row>
    <row r="28" spans="1:8" ht="15" customHeight="1">
      <c r="A28" s="10" t="s">
        <v>374</v>
      </c>
      <c r="B28" s="16" t="s">
        <v>110</v>
      </c>
      <c r="C28" s="9" t="s">
        <v>374</v>
      </c>
      <c r="D28" s="8" t="s">
        <v>139</v>
      </c>
      <c r="E28" s="16" t="s">
        <v>36</v>
      </c>
      <c r="F28" s="7">
        <v>0</v>
      </c>
      <c r="G28" s="7">
        <v>0</v>
      </c>
      <c r="H28" s="7">
        <v>0</v>
      </c>
    </row>
    <row r="29" spans="1:8" ht="15" customHeight="1">
      <c r="A29" s="10" t="s">
        <v>374</v>
      </c>
      <c r="B29" s="16" t="s">
        <v>347</v>
      </c>
      <c r="C29" s="9" t="s">
        <v>374</v>
      </c>
      <c r="D29" s="8" t="s">
        <v>319</v>
      </c>
      <c r="E29" s="16" t="s">
        <v>210</v>
      </c>
      <c r="F29" s="7">
        <v>0</v>
      </c>
      <c r="G29" s="7">
        <v>0</v>
      </c>
      <c r="H29" s="7">
        <v>0</v>
      </c>
    </row>
    <row r="30" spans="1:8" ht="15" customHeight="1">
      <c r="A30" s="10" t="s">
        <v>374</v>
      </c>
      <c r="B30" s="16" t="s">
        <v>156</v>
      </c>
      <c r="C30" s="9" t="s">
        <v>374</v>
      </c>
      <c r="D30" s="8" t="s">
        <v>344</v>
      </c>
      <c r="E30" s="16" t="s">
        <v>79</v>
      </c>
      <c r="F30" s="7">
        <v>0</v>
      </c>
      <c r="G30" s="7">
        <v>0</v>
      </c>
      <c r="H30" s="7">
        <v>0</v>
      </c>
    </row>
    <row r="31" spans="1:8" ht="15" customHeight="1">
      <c r="A31" s="21" t="s">
        <v>367</v>
      </c>
      <c r="B31" s="16" t="s">
        <v>288</v>
      </c>
      <c r="C31" s="7">
        <v>5461.58</v>
      </c>
      <c r="D31" s="22" t="s">
        <v>162</v>
      </c>
      <c r="E31" s="16" t="s">
        <v>242</v>
      </c>
      <c r="F31" s="7">
        <v>5893.6</v>
      </c>
      <c r="G31" s="7">
        <f>SUM(G8:G30)</f>
        <v>5893.599999999999</v>
      </c>
      <c r="H31" s="7">
        <v>0</v>
      </c>
    </row>
    <row r="32" spans="1:8" ht="15" customHeight="1">
      <c r="A32" s="10" t="s">
        <v>243</v>
      </c>
      <c r="B32" s="16" t="s">
        <v>126</v>
      </c>
      <c r="C32" s="7">
        <v>591.84</v>
      </c>
      <c r="D32" s="23" t="s">
        <v>370</v>
      </c>
      <c r="E32" s="16" t="s">
        <v>3</v>
      </c>
      <c r="F32" s="7">
        <v>159.82</v>
      </c>
      <c r="G32" s="7">
        <v>159.82</v>
      </c>
      <c r="H32" s="7">
        <v>0</v>
      </c>
    </row>
    <row r="33" spans="1:8" ht="15" customHeight="1">
      <c r="A33" s="10" t="s">
        <v>322</v>
      </c>
      <c r="B33" s="16" t="s">
        <v>330</v>
      </c>
      <c r="C33" s="7">
        <v>591.84</v>
      </c>
      <c r="D33" s="23" t="s">
        <v>374</v>
      </c>
      <c r="E33" s="16" t="s">
        <v>222</v>
      </c>
      <c r="F33" s="9" t="s">
        <v>374</v>
      </c>
      <c r="G33" s="9" t="s">
        <v>374</v>
      </c>
      <c r="H33" s="9" t="s">
        <v>374</v>
      </c>
    </row>
    <row r="34" spans="1:8" ht="15" customHeight="1">
      <c r="A34" s="10" t="s">
        <v>23</v>
      </c>
      <c r="B34" s="16" t="s">
        <v>188</v>
      </c>
      <c r="C34" s="7">
        <v>0</v>
      </c>
      <c r="D34" s="23" t="s">
        <v>374</v>
      </c>
      <c r="E34" s="16" t="s">
        <v>71</v>
      </c>
      <c r="F34" s="9" t="s">
        <v>374</v>
      </c>
      <c r="G34" s="9" t="s">
        <v>374</v>
      </c>
      <c r="H34" s="9" t="s">
        <v>374</v>
      </c>
    </row>
    <row r="35" spans="1:8" ht="15" customHeight="1">
      <c r="A35" s="10" t="s">
        <v>374</v>
      </c>
      <c r="B35" s="16" t="s">
        <v>343</v>
      </c>
      <c r="C35" s="9" t="s">
        <v>374</v>
      </c>
      <c r="D35" s="23" t="s">
        <v>374</v>
      </c>
      <c r="E35" s="16" t="s">
        <v>273</v>
      </c>
      <c r="F35" s="9" t="s">
        <v>374</v>
      </c>
      <c r="G35" s="9" t="s">
        <v>374</v>
      </c>
      <c r="H35" s="9" t="s">
        <v>374</v>
      </c>
    </row>
    <row r="36" spans="1:8" ht="15" customHeight="1">
      <c r="A36" s="21" t="s">
        <v>151</v>
      </c>
      <c r="B36" s="16" t="s">
        <v>179</v>
      </c>
      <c r="C36" s="7">
        <v>6053.42</v>
      </c>
      <c r="D36" s="22" t="s">
        <v>151</v>
      </c>
      <c r="E36" s="16" t="s">
        <v>61</v>
      </c>
      <c r="F36" s="7">
        <v>6053.42</v>
      </c>
      <c r="G36" s="7">
        <f>G31+G32</f>
        <v>6053.419999999999</v>
      </c>
      <c r="H36" s="7">
        <v>0</v>
      </c>
    </row>
    <row r="37" spans="1:8" ht="15" customHeight="1">
      <c r="A37" s="33" t="s">
        <v>276</v>
      </c>
      <c r="B37" s="33" t="s">
        <v>374</v>
      </c>
      <c r="C37" s="33" t="s">
        <v>374</v>
      </c>
      <c r="D37" s="33" t="s">
        <v>374</v>
      </c>
      <c r="E37" s="33" t="s">
        <v>374</v>
      </c>
      <c r="F37" s="33" t="s">
        <v>374</v>
      </c>
      <c r="G37" s="33" t="s">
        <v>374</v>
      </c>
      <c r="H37" s="33" t="s">
        <v>374</v>
      </c>
    </row>
  </sheetData>
  <sheetProtection/>
  <mergeCells count="32">
    <mergeCell ref="A37:H37"/>
    <mergeCell ref="G5:G6"/>
    <mergeCell ref="H5:H6"/>
    <mergeCell ref="A5:A6"/>
    <mergeCell ref="B5:B6"/>
    <mergeCell ref="C5:C6"/>
    <mergeCell ref="D5:D6"/>
    <mergeCell ref="E5:E6"/>
    <mergeCell ref="F5:F6"/>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E1" sqref="E1"/>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321</v>
      </c>
    </row>
    <row r="2" ht="12.75">
      <c r="G2" s="1" t="s">
        <v>240</v>
      </c>
    </row>
    <row r="3" spans="1:7" ht="12.75">
      <c r="A3" s="2" t="s">
        <v>342</v>
      </c>
      <c r="G3" s="1" t="s">
        <v>72</v>
      </c>
    </row>
    <row r="4" spans="1:7" ht="15" customHeight="1">
      <c r="A4" s="31" t="s">
        <v>306</v>
      </c>
      <c r="B4" s="32" t="s">
        <v>374</v>
      </c>
      <c r="C4" s="32" t="s">
        <v>374</v>
      </c>
      <c r="D4" s="32" t="s">
        <v>374</v>
      </c>
      <c r="E4" s="34" t="s">
        <v>168</v>
      </c>
      <c r="F4" s="34" t="s">
        <v>374</v>
      </c>
      <c r="G4" s="34" t="s">
        <v>374</v>
      </c>
    </row>
    <row r="5" spans="1:7" ht="15" customHeight="1">
      <c r="A5" s="36" t="s">
        <v>241</v>
      </c>
      <c r="B5" s="35" t="s">
        <v>374</v>
      </c>
      <c r="C5" s="35" t="s">
        <v>374</v>
      </c>
      <c r="D5" s="37" t="s">
        <v>325</v>
      </c>
      <c r="E5" s="35" t="s">
        <v>148</v>
      </c>
      <c r="F5" s="35" t="s">
        <v>295</v>
      </c>
      <c r="G5" s="35" t="s">
        <v>42</v>
      </c>
    </row>
    <row r="6" spans="1:7" ht="13.5" customHeight="1">
      <c r="A6" s="36" t="s">
        <v>374</v>
      </c>
      <c r="B6" s="35" t="s">
        <v>374</v>
      </c>
      <c r="C6" s="35" t="s">
        <v>374</v>
      </c>
      <c r="D6" s="37" t="s">
        <v>374</v>
      </c>
      <c r="E6" s="35" t="s">
        <v>374</v>
      </c>
      <c r="F6" s="35" t="s">
        <v>374</v>
      </c>
      <c r="G6" s="35" t="s">
        <v>374</v>
      </c>
    </row>
    <row r="7" spans="1:7" ht="15" customHeight="1">
      <c r="A7" s="47" t="s">
        <v>374</v>
      </c>
      <c r="B7" s="48" t="s">
        <v>374</v>
      </c>
      <c r="C7" s="48" t="s">
        <v>374</v>
      </c>
      <c r="D7" s="49" t="s">
        <v>374</v>
      </c>
      <c r="E7" s="35" t="s">
        <v>374</v>
      </c>
      <c r="F7" s="35" t="s">
        <v>374</v>
      </c>
      <c r="G7" s="35" t="s">
        <v>374</v>
      </c>
    </row>
    <row r="8" spans="1:7" ht="15" customHeight="1">
      <c r="A8" s="38" t="s">
        <v>47</v>
      </c>
      <c r="B8" s="39" t="s">
        <v>374</v>
      </c>
      <c r="C8" s="39" t="s">
        <v>374</v>
      </c>
      <c r="D8" s="39" t="s">
        <v>374</v>
      </c>
      <c r="E8" s="5" t="s">
        <v>107</v>
      </c>
      <c r="F8" s="5" t="s">
        <v>351</v>
      </c>
      <c r="G8" s="5" t="s">
        <v>153</v>
      </c>
    </row>
    <row r="9" spans="1:7" ht="15" customHeight="1">
      <c r="A9" s="38" t="s">
        <v>144</v>
      </c>
      <c r="B9" s="39" t="s">
        <v>374</v>
      </c>
      <c r="C9" s="39" t="s">
        <v>374</v>
      </c>
      <c r="D9" s="39" t="s">
        <v>374</v>
      </c>
      <c r="E9" s="17">
        <f>F9+G9</f>
        <v>5893.599999999999</v>
      </c>
      <c r="F9" s="17">
        <f>F10+F20+F27+F32</f>
        <v>4733.839999999999</v>
      </c>
      <c r="G9" s="17">
        <f>G10+G20+G27+G32</f>
        <v>1159.76</v>
      </c>
    </row>
    <row r="10" spans="1:7" ht="15" customHeight="1">
      <c r="A10" s="40" t="s">
        <v>311</v>
      </c>
      <c r="B10" s="41" t="s">
        <v>374</v>
      </c>
      <c r="C10" s="41" t="s">
        <v>374</v>
      </c>
      <c r="D10" s="18" t="s">
        <v>134</v>
      </c>
      <c r="E10" s="7">
        <f>SUM(F10:G10)</f>
        <v>5314.07</v>
      </c>
      <c r="F10" s="7">
        <f>F11</f>
        <v>4154.3099999999995</v>
      </c>
      <c r="G10" s="7">
        <f>G11</f>
        <v>1159.76</v>
      </c>
    </row>
    <row r="11" spans="1:7" ht="15" customHeight="1">
      <c r="A11" s="40" t="s">
        <v>158</v>
      </c>
      <c r="B11" s="41" t="s">
        <v>374</v>
      </c>
      <c r="C11" s="41" t="s">
        <v>374</v>
      </c>
      <c r="D11" s="18" t="s">
        <v>109</v>
      </c>
      <c r="E11" s="7">
        <f>SUM(F11:G11)</f>
        <v>5314.07</v>
      </c>
      <c r="F11" s="7">
        <f>SUM(F12:F19)</f>
        <v>4154.3099999999995</v>
      </c>
      <c r="G11" s="7">
        <f>SUM(G12:G19)</f>
        <v>1159.76</v>
      </c>
    </row>
    <row r="12" spans="1:7" ht="15" customHeight="1">
      <c r="A12" s="40" t="s">
        <v>64</v>
      </c>
      <c r="B12" s="41" t="s">
        <v>374</v>
      </c>
      <c r="C12" s="41" t="s">
        <v>374</v>
      </c>
      <c r="D12" s="18" t="s">
        <v>354</v>
      </c>
      <c r="E12" s="7">
        <f aca="true" t="shared" si="0" ref="E12:E20">SUM(F12:G12)</f>
        <v>3326.35</v>
      </c>
      <c r="F12" s="7">
        <v>3326.35</v>
      </c>
      <c r="G12" s="7">
        <v>0</v>
      </c>
    </row>
    <row r="13" spans="1:7" ht="15" customHeight="1">
      <c r="A13" s="40" t="s">
        <v>214</v>
      </c>
      <c r="B13" s="41" t="s">
        <v>374</v>
      </c>
      <c r="C13" s="41" t="s">
        <v>374</v>
      </c>
      <c r="D13" s="18" t="s">
        <v>111</v>
      </c>
      <c r="E13" s="7">
        <f t="shared" si="0"/>
        <v>277.42</v>
      </c>
      <c r="F13" s="7">
        <v>11.22</v>
      </c>
      <c r="G13" s="7">
        <v>266.2</v>
      </c>
    </row>
    <row r="14" spans="1:7" ht="15" customHeight="1">
      <c r="A14" s="40" t="s">
        <v>248</v>
      </c>
      <c r="B14" s="41" t="s">
        <v>374</v>
      </c>
      <c r="C14" s="41" t="s">
        <v>374</v>
      </c>
      <c r="D14" s="18" t="s">
        <v>316</v>
      </c>
      <c r="E14" s="7">
        <f t="shared" si="0"/>
        <v>76.38</v>
      </c>
      <c r="F14" s="7">
        <v>0</v>
      </c>
      <c r="G14" s="7">
        <v>76.38</v>
      </c>
    </row>
    <row r="15" spans="1:7" ht="15" customHeight="1">
      <c r="A15" s="40" t="s">
        <v>75</v>
      </c>
      <c r="B15" s="41" t="s">
        <v>374</v>
      </c>
      <c r="C15" s="41" t="s">
        <v>374</v>
      </c>
      <c r="D15" s="18" t="s">
        <v>281</v>
      </c>
      <c r="E15" s="7">
        <f t="shared" si="0"/>
        <v>127.78999999999999</v>
      </c>
      <c r="F15" s="7">
        <v>23.58</v>
      </c>
      <c r="G15" s="7">
        <v>104.21</v>
      </c>
    </row>
    <row r="16" spans="1:7" ht="15" customHeight="1">
      <c r="A16" s="40" t="s">
        <v>204</v>
      </c>
      <c r="B16" s="41" t="s">
        <v>374</v>
      </c>
      <c r="C16" s="41" t="s">
        <v>374</v>
      </c>
      <c r="D16" s="18" t="s">
        <v>129</v>
      </c>
      <c r="E16" s="7">
        <f t="shared" si="0"/>
        <v>6.66</v>
      </c>
      <c r="F16" s="7">
        <v>6.66</v>
      </c>
      <c r="G16" s="7">
        <v>0</v>
      </c>
    </row>
    <row r="17" spans="1:7" ht="15" customHeight="1">
      <c r="A17" s="40" t="s">
        <v>45</v>
      </c>
      <c r="B17" s="41" t="s">
        <v>374</v>
      </c>
      <c r="C17" s="41" t="s">
        <v>374</v>
      </c>
      <c r="D17" s="18" t="s">
        <v>11</v>
      </c>
      <c r="E17" s="7">
        <f t="shared" si="0"/>
        <v>182.88</v>
      </c>
      <c r="F17" s="7">
        <v>0</v>
      </c>
      <c r="G17" s="7">
        <v>182.88</v>
      </c>
    </row>
    <row r="18" spans="1:7" ht="15" customHeight="1">
      <c r="A18" s="40" t="s">
        <v>357</v>
      </c>
      <c r="B18" s="41" t="s">
        <v>374</v>
      </c>
      <c r="C18" s="41" t="s">
        <v>374</v>
      </c>
      <c r="D18" s="18" t="s">
        <v>363</v>
      </c>
      <c r="E18" s="7">
        <f t="shared" si="0"/>
        <v>555.56</v>
      </c>
      <c r="F18" s="7">
        <v>504.81</v>
      </c>
      <c r="G18" s="7">
        <v>50.75</v>
      </c>
    </row>
    <row r="19" spans="1:7" ht="15" customHeight="1">
      <c r="A19" s="40" t="s">
        <v>121</v>
      </c>
      <c r="B19" s="41" t="s">
        <v>374</v>
      </c>
      <c r="C19" s="41" t="s">
        <v>374</v>
      </c>
      <c r="D19" s="18" t="s">
        <v>245</v>
      </c>
      <c r="E19" s="7">
        <f t="shared" si="0"/>
        <v>761.03</v>
      </c>
      <c r="F19" s="7">
        <v>281.69</v>
      </c>
      <c r="G19" s="7">
        <v>479.34</v>
      </c>
    </row>
    <row r="20" spans="1:7" ht="15" customHeight="1">
      <c r="A20" s="40" t="s">
        <v>187</v>
      </c>
      <c r="B20" s="41" t="s">
        <v>374</v>
      </c>
      <c r="C20" s="41" t="s">
        <v>374</v>
      </c>
      <c r="D20" s="18" t="s">
        <v>63</v>
      </c>
      <c r="E20" s="7">
        <f t="shared" si="0"/>
        <v>94.66</v>
      </c>
      <c r="F20" s="7">
        <f>F21+F25</f>
        <v>94.66</v>
      </c>
      <c r="G20" s="7">
        <v>0</v>
      </c>
    </row>
    <row r="21" spans="1:7" ht="15" customHeight="1">
      <c r="A21" s="40" t="s">
        <v>142</v>
      </c>
      <c r="B21" s="41" t="s">
        <v>374</v>
      </c>
      <c r="C21" s="41" t="s">
        <v>374</v>
      </c>
      <c r="D21" s="18" t="s">
        <v>197</v>
      </c>
      <c r="E21" s="7">
        <v>69.24</v>
      </c>
      <c r="F21" s="7">
        <f>F22+F23+F24</f>
        <v>69.24</v>
      </c>
      <c r="G21" s="7">
        <v>0</v>
      </c>
    </row>
    <row r="22" spans="1:7" ht="15" customHeight="1">
      <c r="A22" s="40" t="s">
        <v>2</v>
      </c>
      <c r="B22" s="41" t="s">
        <v>374</v>
      </c>
      <c r="C22" s="41" t="s">
        <v>374</v>
      </c>
      <c r="D22" s="18" t="s">
        <v>91</v>
      </c>
      <c r="E22" s="7">
        <v>49.17</v>
      </c>
      <c r="F22" s="7">
        <v>49.17</v>
      </c>
      <c r="G22" s="7">
        <v>0</v>
      </c>
    </row>
    <row r="23" spans="1:7" ht="15" customHeight="1">
      <c r="A23" s="40" t="s">
        <v>272</v>
      </c>
      <c r="B23" s="41" t="s">
        <v>374</v>
      </c>
      <c r="C23" s="41" t="s">
        <v>374</v>
      </c>
      <c r="D23" s="18" t="s">
        <v>154</v>
      </c>
      <c r="E23" s="7">
        <v>19.25</v>
      </c>
      <c r="F23" s="7">
        <v>19.25</v>
      </c>
      <c r="G23" s="7">
        <v>0</v>
      </c>
    </row>
    <row r="24" spans="1:7" ht="15" customHeight="1">
      <c r="A24" s="40" t="s">
        <v>35</v>
      </c>
      <c r="B24" s="41" t="s">
        <v>374</v>
      </c>
      <c r="C24" s="41" t="s">
        <v>374</v>
      </c>
      <c r="D24" s="18" t="s">
        <v>27</v>
      </c>
      <c r="E24" s="7">
        <v>0.82</v>
      </c>
      <c r="F24" s="7">
        <v>0.82</v>
      </c>
      <c r="G24" s="7">
        <v>0</v>
      </c>
    </row>
    <row r="25" spans="1:7" ht="15" customHeight="1">
      <c r="A25" s="40" t="s">
        <v>95</v>
      </c>
      <c r="B25" s="41" t="s">
        <v>374</v>
      </c>
      <c r="C25" s="41" t="s">
        <v>374</v>
      </c>
      <c r="D25" s="18" t="s">
        <v>270</v>
      </c>
      <c r="E25" s="7">
        <v>25.42</v>
      </c>
      <c r="F25" s="7">
        <v>25.42</v>
      </c>
      <c r="G25" s="7">
        <v>0</v>
      </c>
    </row>
    <row r="26" spans="1:7" ht="15" customHeight="1">
      <c r="A26" s="40" t="s">
        <v>340</v>
      </c>
      <c r="B26" s="41" t="s">
        <v>374</v>
      </c>
      <c r="C26" s="41" t="s">
        <v>374</v>
      </c>
      <c r="D26" s="18" t="s">
        <v>262</v>
      </c>
      <c r="E26" s="7">
        <v>25.42</v>
      </c>
      <c r="F26" s="7">
        <v>25.42</v>
      </c>
      <c r="G26" s="7">
        <v>0</v>
      </c>
    </row>
    <row r="27" spans="1:7" ht="15" customHeight="1">
      <c r="A27" s="40" t="s">
        <v>16</v>
      </c>
      <c r="B27" s="41" t="s">
        <v>374</v>
      </c>
      <c r="C27" s="41" t="s">
        <v>374</v>
      </c>
      <c r="D27" s="18" t="s">
        <v>200</v>
      </c>
      <c r="E27" s="7">
        <v>220.16</v>
      </c>
      <c r="F27" s="7">
        <v>220.16</v>
      </c>
      <c r="G27" s="7">
        <v>0</v>
      </c>
    </row>
    <row r="28" spans="1:7" ht="15" customHeight="1">
      <c r="A28" s="40" t="s">
        <v>309</v>
      </c>
      <c r="B28" s="41" t="s">
        <v>374</v>
      </c>
      <c r="C28" s="41" t="s">
        <v>374</v>
      </c>
      <c r="D28" s="18" t="s">
        <v>237</v>
      </c>
      <c r="E28" s="7">
        <v>220.16</v>
      </c>
      <c r="F28" s="7">
        <v>220.16</v>
      </c>
      <c r="G28" s="7">
        <v>0</v>
      </c>
    </row>
    <row r="29" spans="1:7" ht="15" customHeight="1">
      <c r="A29" s="40" t="s">
        <v>315</v>
      </c>
      <c r="B29" s="41" t="s">
        <v>374</v>
      </c>
      <c r="C29" s="41" t="s">
        <v>374</v>
      </c>
      <c r="D29" s="18" t="s">
        <v>190</v>
      </c>
      <c r="E29" s="7">
        <v>54.01</v>
      </c>
      <c r="F29" s="7">
        <v>54.01</v>
      </c>
      <c r="G29" s="7">
        <v>0</v>
      </c>
    </row>
    <row r="30" spans="1:7" ht="15" customHeight="1">
      <c r="A30" s="40" t="s">
        <v>152</v>
      </c>
      <c r="B30" s="41" t="s">
        <v>374</v>
      </c>
      <c r="C30" s="41" t="s">
        <v>374</v>
      </c>
      <c r="D30" s="18" t="s">
        <v>83</v>
      </c>
      <c r="E30" s="7">
        <v>78.19</v>
      </c>
      <c r="F30" s="7">
        <v>78.19</v>
      </c>
      <c r="G30" s="7">
        <v>0</v>
      </c>
    </row>
    <row r="31" spans="1:7" ht="15" customHeight="1">
      <c r="A31" s="40" t="s">
        <v>349</v>
      </c>
      <c r="B31" s="41" t="s">
        <v>374</v>
      </c>
      <c r="C31" s="41" t="s">
        <v>374</v>
      </c>
      <c r="D31" s="18" t="s">
        <v>169</v>
      </c>
      <c r="E31" s="7">
        <v>87.96</v>
      </c>
      <c r="F31" s="7">
        <v>87.96</v>
      </c>
      <c r="G31" s="7">
        <v>0</v>
      </c>
    </row>
    <row r="32" spans="1:7" ht="15" customHeight="1">
      <c r="A32" s="40" t="s">
        <v>132</v>
      </c>
      <c r="B32" s="41" t="s">
        <v>374</v>
      </c>
      <c r="C32" s="41" t="s">
        <v>374</v>
      </c>
      <c r="D32" s="18" t="s">
        <v>209</v>
      </c>
      <c r="E32" s="7">
        <v>264.71</v>
      </c>
      <c r="F32" s="7">
        <v>264.71</v>
      </c>
      <c r="G32" s="7">
        <v>0</v>
      </c>
    </row>
    <row r="33" spans="1:7" ht="15" customHeight="1">
      <c r="A33" s="40" t="s">
        <v>362</v>
      </c>
      <c r="B33" s="41" t="s">
        <v>374</v>
      </c>
      <c r="C33" s="41" t="s">
        <v>374</v>
      </c>
      <c r="D33" s="18" t="s">
        <v>318</v>
      </c>
      <c r="E33" s="7">
        <v>264.71</v>
      </c>
      <c r="F33" s="7">
        <v>264.71</v>
      </c>
      <c r="G33" s="7">
        <v>0</v>
      </c>
    </row>
    <row r="34" spans="1:7" ht="15" customHeight="1">
      <c r="A34" s="40" t="s">
        <v>365</v>
      </c>
      <c r="B34" s="41" t="s">
        <v>374</v>
      </c>
      <c r="C34" s="41" t="s">
        <v>374</v>
      </c>
      <c r="D34" s="18" t="s">
        <v>230</v>
      </c>
      <c r="E34" s="7">
        <v>264.71</v>
      </c>
      <c r="F34" s="7">
        <v>264.71</v>
      </c>
      <c r="G34" s="7">
        <v>0</v>
      </c>
    </row>
    <row r="35" spans="1:7" ht="15" customHeight="1">
      <c r="A35" s="42" t="s">
        <v>68</v>
      </c>
      <c r="B35" s="42" t="s">
        <v>374</v>
      </c>
      <c r="C35" s="42" t="s">
        <v>374</v>
      </c>
      <c r="D35" s="42" t="s">
        <v>374</v>
      </c>
      <c r="E35" s="42" t="s">
        <v>374</v>
      </c>
      <c r="F35" s="42" t="s">
        <v>374</v>
      </c>
      <c r="G35" s="42" t="s">
        <v>374</v>
      </c>
    </row>
  </sheetData>
  <sheetProtection/>
  <mergeCells count="118">
    <mergeCell ref="A34:C34"/>
    <mergeCell ref="A35:G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9:C19"/>
    <mergeCell ref="A17:C17"/>
    <mergeCell ref="A18:C18"/>
    <mergeCell ref="A15:C15"/>
    <mergeCell ref="A16:C16"/>
    <mergeCell ref="A13:C13"/>
    <mergeCell ref="A14:C14"/>
    <mergeCell ref="A11:C11"/>
    <mergeCell ref="A12:C12"/>
    <mergeCell ref="A10:C10"/>
    <mergeCell ref="G5:G7"/>
    <mergeCell ref="A8:D8"/>
    <mergeCell ref="A9:D9"/>
    <mergeCell ref="A5:C7"/>
    <mergeCell ref="D5:D7"/>
    <mergeCell ref="E5:E7"/>
    <mergeCell ref="F5:F7"/>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zoomScalePageLayoutView="0" workbookViewId="0" topLeftCell="A1">
      <selection activeCell="C32" sqref="C3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20.25">
      <c r="A1" s="56" t="s">
        <v>375</v>
      </c>
      <c r="B1" s="56"/>
      <c r="C1" s="56"/>
      <c r="D1" s="56"/>
      <c r="E1" s="56"/>
      <c r="F1" s="56"/>
      <c r="G1" s="56"/>
      <c r="H1" s="56"/>
      <c r="I1" s="56"/>
    </row>
    <row r="2" ht="12.75">
      <c r="E2" s="24" t="s">
        <v>374</v>
      </c>
    </row>
    <row r="3" ht="15">
      <c r="I3" s="26" t="s">
        <v>172</v>
      </c>
    </row>
    <row r="4" spans="1:9" ht="12.75">
      <c r="A4" s="2" t="s">
        <v>342</v>
      </c>
      <c r="I4" s="25" t="s">
        <v>72</v>
      </c>
    </row>
    <row r="5" spans="1:9" ht="15" customHeight="1">
      <c r="A5" s="31" t="s">
        <v>147</v>
      </c>
      <c r="B5" s="32" t="s">
        <v>374</v>
      </c>
      <c r="C5" s="32" t="s">
        <v>374</v>
      </c>
      <c r="D5" s="32" t="s">
        <v>251</v>
      </c>
      <c r="E5" s="32" t="s">
        <v>374</v>
      </c>
      <c r="F5" s="32" t="s">
        <v>374</v>
      </c>
      <c r="G5" s="32" t="s">
        <v>374</v>
      </c>
      <c r="H5" s="32" t="s">
        <v>374</v>
      </c>
      <c r="I5" s="32" t="s">
        <v>374</v>
      </c>
    </row>
    <row r="6" spans="1:9" ht="15" customHeight="1">
      <c r="A6" s="36" t="s">
        <v>20</v>
      </c>
      <c r="B6" s="35" t="s">
        <v>325</v>
      </c>
      <c r="C6" s="35" t="s">
        <v>171</v>
      </c>
      <c r="D6" s="35" t="s">
        <v>20</v>
      </c>
      <c r="E6" s="35" t="s">
        <v>325</v>
      </c>
      <c r="F6" s="35" t="s">
        <v>171</v>
      </c>
      <c r="G6" s="35" t="s">
        <v>20</v>
      </c>
      <c r="H6" s="35" t="s">
        <v>325</v>
      </c>
      <c r="I6" s="35" t="s">
        <v>171</v>
      </c>
    </row>
    <row r="7" spans="1:9" ht="15" customHeight="1">
      <c r="A7" s="36" t="s">
        <v>374</v>
      </c>
      <c r="B7" s="35" t="s">
        <v>374</v>
      </c>
      <c r="C7" s="35" t="s">
        <v>374</v>
      </c>
      <c r="D7" s="35" t="s">
        <v>374</v>
      </c>
      <c r="E7" s="35" t="s">
        <v>374</v>
      </c>
      <c r="F7" s="35" t="s">
        <v>374</v>
      </c>
      <c r="G7" s="35" t="s">
        <v>374</v>
      </c>
      <c r="H7" s="35" t="s">
        <v>374</v>
      </c>
      <c r="I7" s="35" t="s">
        <v>374</v>
      </c>
    </row>
    <row r="8" spans="1:9" ht="15" customHeight="1">
      <c r="A8" s="6" t="s">
        <v>339</v>
      </c>
      <c r="B8" s="8" t="s">
        <v>247</v>
      </c>
      <c r="C8" s="7">
        <f>SUM(C9:C21)</f>
        <v>3986.2599999999998</v>
      </c>
      <c r="D8" s="8" t="s">
        <v>131</v>
      </c>
      <c r="E8" s="8" t="s">
        <v>236</v>
      </c>
      <c r="F8" s="7">
        <f>SUM(F9:F35)</f>
        <v>354.42</v>
      </c>
      <c r="G8" s="8" t="s">
        <v>308</v>
      </c>
      <c r="H8" s="8" t="s">
        <v>159</v>
      </c>
      <c r="I8" s="7">
        <v>0</v>
      </c>
    </row>
    <row r="9" spans="1:9" ht="15" customHeight="1">
      <c r="A9" s="6" t="s">
        <v>183</v>
      </c>
      <c r="B9" s="8" t="s">
        <v>155</v>
      </c>
      <c r="C9" s="7">
        <v>916.2</v>
      </c>
      <c r="D9" s="8" t="s">
        <v>51</v>
      </c>
      <c r="E9" s="8" t="s">
        <v>208</v>
      </c>
      <c r="F9" s="7">
        <v>11.12</v>
      </c>
      <c r="G9" s="8" t="s">
        <v>293</v>
      </c>
      <c r="H9" s="8" t="s">
        <v>207</v>
      </c>
      <c r="I9" s="7">
        <v>0</v>
      </c>
    </row>
    <row r="10" spans="1:9" ht="15" customHeight="1">
      <c r="A10" s="6" t="s">
        <v>286</v>
      </c>
      <c r="B10" s="8" t="s">
        <v>127</v>
      </c>
      <c r="C10" s="7">
        <v>2103.66</v>
      </c>
      <c r="D10" s="8" t="s">
        <v>229</v>
      </c>
      <c r="E10" s="8" t="s">
        <v>77</v>
      </c>
      <c r="F10" s="7">
        <v>7.06</v>
      </c>
      <c r="G10" s="8" t="s">
        <v>175</v>
      </c>
      <c r="H10" s="8" t="s">
        <v>186</v>
      </c>
      <c r="I10" s="7">
        <v>0</v>
      </c>
    </row>
    <row r="11" spans="1:9" ht="15" customHeight="1">
      <c r="A11" s="6" t="s">
        <v>130</v>
      </c>
      <c r="B11" s="8" t="s">
        <v>89</v>
      </c>
      <c r="C11" s="7">
        <v>78.16</v>
      </c>
      <c r="D11" s="8" t="s">
        <v>17</v>
      </c>
      <c r="E11" s="8" t="s">
        <v>174</v>
      </c>
      <c r="F11" s="7">
        <v>2</v>
      </c>
      <c r="G11" s="8" t="s">
        <v>87</v>
      </c>
      <c r="H11" s="8" t="s">
        <v>15</v>
      </c>
      <c r="I11" s="7">
        <v>0.47</v>
      </c>
    </row>
    <row r="12" spans="1:9" ht="15" customHeight="1">
      <c r="A12" s="6" t="s">
        <v>307</v>
      </c>
      <c r="B12" s="8" t="s">
        <v>294</v>
      </c>
      <c r="C12" s="7">
        <v>0</v>
      </c>
      <c r="D12" s="8" t="s">
        <v>256</v>
      </c>
      <c r="E12" s="8" t="s">
        <v>29</v>
      </c>
      <c r="F12" s="7">
        <v>0.73</v>
      </c>
      <c r="G12" s="8" t="s">
        <v>62</v>
      </c>
      <c r="H12" s="8" t="s">
        <v>99</v>
      </c>
      <c r="I12" s="7">
        <v>0</v>
      </c>
    </row>
    <row r="13" spans="1:9" ht="15" customHeight="1">
      <c r="A13" s="6" t="s">
        <v>116</v>
      </c>
      <c r="B13" s="8" t="s">
        <v>297</v>
      </c>
      <c r="C13" s="7">
        <v>2.94</v>
      </c>
      <c r="D13" s="8" t="s">
        <v>88</v>
      </c>
      <c r="E13" s="8" t="s">
        <v>150</v>
      </c>
      <c r="F13" s="7">
        <v>2.45</v>
      </c>
      <c r="G13" s="8" t="s">
        <v>218</v>
      </c>
      <c r="H13" s="8" t="s">
        <v>9</v>
      </c>
      <c r="I13" s="7">
        <v>0.47</v>
      </c>
    </row>
    <row r="14" spans="1:9" ht="15" customHeight="1">
      <c r="A14" s="6" t="s">
        <v>317</v>
      </c>
      <c r="B14" s="8" t="s">
        <v>94</v>
      </c>
      <c r="C14" s="7">
        <v>338.43</v>
      </c>
      <c r="D14" s="8" t="s">
        <v>194</v>
      </c>
      <c r="E14" s="8" t="s">
        <v>359</v>
      </c>
      <c r="F14" s="7">
        <v>23.2</v>
      </c>
      <c r="G14" s="8" t="s">
        <v>5</v>
      </c>
      <c r="H14" s="8" t="s">
        <v>189</v>
      </c>
      <c r="I14" s="7">
        <v>0</v>
      </c>
    </row>
    <row r="15" spans="1:9" ht="15" customHeight="1">
      <c r="A15" s="6" t="s">
        <v>108</v>
      </c>
      <c r="B15" s="8" t="s">
        <v>102</v>
      </c>
      <c r="C15" s="7">
        <v>28.11</v>
      </c>
      <c r="D15" s="8" t="s">
        <v>32</v>
      </c>
      <c r="E15" s="8" t="s">
        <v>213</v>
      </c>
      <c r="F15" s="7">
        <v>10.53</v>
      </c>
      <c r="G15" s="8" t="s">
        <v>73</v>
      </c>
      <c r="H15" s="8" t="s">
        <v>141</v>
      </c>
      <c r="I15" s="7">
        <v>0</v>
      </c>
    </row>
    <row r="16" spans="1:9" ht="15" customHeight="1">
      <c r="A16" s="6" t="s">
        <v>254</v>
      </c>
      <c r="B16" s="8" t="s">
        <v>232</v>
      </c>
      <c r="C16" s="7">
        <v>138.75</v>
      </c>
      <c r="D16" s="8" t="s">
        <v>199</v>
      </c>
      <c r="E16" s="8" t="s">
        <v>333</v>
      </c>
      <c r="F16" s="7">
        <v>0</v>
      </c>
      <c r="G16" s="8" t="s">
        <v>206</v>
      </c>
      <c r="H16" s="8" t="s">
        <v>53</v>
      </c>
      <c r="I16" s="7">
        <v>0</v>
      </c>
    </row>
    <row r="17" spans="1:9" ht="15" customHeight="1">
      <c r="A17" s="6" t="s">
        <v>86</v>
      </c>
      <c r="B17" s="8" t="s">
        <v>341</v>
      </c>
      <c r="C17" s="7">
        <v>86.88</v>
      </c>
      <c r="D17" s="8" t="s">
        <v>19</v>
      </c>
      <c r="E17" s="8" t="s">
        <v>303</v>
      </c>
      <c r="F17" s="7">
        <v>42.52</v>
      </c>
      <c r="G17" s="8" t="s">
        <v>40</v>
      </c>
      <c r="H17" s="8" t="s">
        <v>275</v>
      </c>
      <c r="I17" s="7">
        <v>0</v>
      </c>
    </row>
    <row r="18" spans="1:9" ht="15" customHeight="1">
      <c r="A18" s="6" t="s">
        <v>193</v>
      </c>
      <c r="B18" s="8" t="s">
        <v>115</v>
      </c>
      <c r="C18" s="7">
        <v>1.88</v>
      </c>
      <c r="D18" s="8" t="s">
        <v>149</v>
      </c>
      <c r="E18" s="8" t="s">
        <v>143</v>
      </c>
      <c r="F18" s="7">
        <v>16.64</v>
      </c>
      <c r="G18" s="8" t="s">
        <v>212</v>
      </c>
      <c r="H18" s="8" t="s">
        <v>280</v>
      </c>
      <c r="I18" s="7">
        <v>0</v>
      </c>
    </row>
    <row r="19" spans="1:9" ht="15" customHeight="1">
      <c r="A19" s="6" t="s">
        <v>31</v>
      </c>
      <c r="B19" s="8" t="s">
        <v>230</v>
      </c>
      <c r="C19" s="7">
        <v>285.4</v>
      </c>
      <c r="D19" s="8" t="s">
        <v>310</v>
      </c>
      <c r="E19" s="8" t="s">
        <v>267</v>
      </c>
      <c r="F19" s="7">
        <v>0</v>
      </c>
      <c r="G19" s="8" t="s">
        <v>38</v>
      </c>
      <c r="H19" s="8" t="s">
        <v>266</v>
      </c>
      <c r="I19" s="7">
        <v>0</v>
      </c>
    </row>
    <row r="20" spans="1:9" ht="15" customHeight="1">
      <c r="A20" s="6" t="s">
        <v>268</v>
      </c>
      <c r="B20" s="8" t="s">
        <v>364</v>
      </c>
      <c r="C20" s="7">
        <v>5.74</v>
      </c>
      <c r="D20" s="8" t="s">
        <v>118</v>
      </c>
      <c r="E20" s="8" t="s">
        <v>221</v>
      </c>
      <c r="F20" s="7">
        <v>16.67</v>
      </c>
      <c r="G20" s="8" t="s">
        <v>369</v>
      </c>
      <c r="H20" s="8" t="s">
        <v>98</v>
      </c>
      <c r="I20" s="7">
        <v>0</v>
      </c>
    </row>
    <row r="21" spans="1:9" ht="15" customHeight="1">
      <c r="A21" s="6" t="s">
        <v>0</v>
      </c>
      <c r="B21" s="8" t="s">
        <v>202</v>
      </c>
      <c r="C21" s="7">
        <v>0.11</v>
      </c>
      <c r="D21" s="8" t="s">
        <v>336</v>
      </c>
      <c r="E21" s="8" t="s">
        <v>329</v>
      </c>
      <c r="F21" s="7">
        <v>0.79</v>
      </c>
      <c r="G21" s="8" t="s">
        <v>157</v>
      </c>
      <c r="H21" s="8" t="s">
        <v>163</v>
      </c>
      <c r="I21" s="7">
        <v>0</v>
      </c>
    </row>
    <row r="22" spans="1:9" ht="15" customHeight="1">
      <c r="A22" s="6" t="s">
        <v>285</v>
      </c>
      <c r="B22" s="8" t="s">
        <v>372</v>
      </c>
      <c r="C22" s="7">
        <f>SUM(C23:C33)</f>
        <v>392.68</v>
      </c>
      <c r="D22" s="8" t="s">
        <v>180</v>
      </c>
      <c r="E22" s="8" t="s">
        <v>34</v>
      </c>
      <c r="F22" s="7">
        <v>0</v>
      </c>
      <c r="G22" s="8" t="s">
        <v>301</v>
      </c>
      <c r="H22" s="8" t="s">
        <v>125</v>
      </c>
      <c r="I22" s="7">
        <v>0</v>
      </c>
    </row>
    <row r="23" spans="1:9" ht="15" customHeight="1">
      <c r="A23" s="6" t="s">
        <v>28</v>
      </c>
      <c r="B23" s="8" t="s">
        <v>59</v>
      </c>
      <c r="C23" s="7">
        <v>15.2</v>
      </c>
      <c r="D23" s="8" t="s">
        <v>282</v>
      </c>
      <c r="E23" s="8" t="s">
        <v>234</v>
      </c>
      <c r="F23" s="7">
        <v>1</v>
      </c>
      <c r="G23" s="8" t="s">
        <v>105</v>
      </c>
      <c r="H23" s="8" t="s">
        <v>244</v>
      </c>
      <c r="I23" s="7">
        <v>0</v>
      </c>
    </row>
    <row r="24" spans="1:9" ht="15" customHeight="1">
      <c r="A24" s="6" t="s">
        <v>261</v>
      </c>
      <c r="B24" s="8" t="s">
        <v>93</v>
      </c>
      <c r="C24" s="7">
        <v>366.15</v>
      </c>
      <c r="D24" s="8" t="s">
        <v>128</v>
      </c>
      <c r="E24" s="8" t="s">
        <v>90</v>
      </c>
      <c r="F24" s="7">
        <v>1.65</v>
      </c>
      <c r="G24" s="8" t="s">
        <v>136</v>
      </c>
      <c r="H24" s="8" t="s">
        <v>331</v>
      </c>
      <c r="I24" s="7">
        <v>0</v>
      </c>
    </row>
    <row r="25" spans="1:9" ht="15" customHeight="1">
      <c r="A25" s="6" t="s">
        <v>82</v>
      </c>
      <c r="B25" s="8" t="s">
        <v>335</v>
      </c>
      <c r="C25" s="7">
        <v>0</v>
      </c>
      <c r="D25" s="8" t="s">
        <v>290</v>
      </c>
      <c r="E25" s="8" t="s">
        <v>146</v>
      </c>
      <c r="F25" s="7">
        <v>0</v>
      </c>
      <c r="G25" s="8" t="s">
        <v>253</v>
      </c>
      <c r="H25" s="8" t="s">
        <v>52</v>
      </c>
      <c r="I25" s="7">
        <v>0</v>
      </c>
    </row>
    <row r="26" spans="1:9" ht="15" customHeight="1">
      <c r="A26" s="6" t="s">
        <v>231</v>
      </c>
      <c r="B26" s="8" t="s">
        <v>371</v>
      </c>
      <c r="C26" s="7">
        <v>0</v>
      </c>
      <c r="D26" s="8" t="s">
        <v>69</v>
      </c>
      <c r="E26" s="8" t="s">
        <v>44</v>
      </c>
      <c r="F26" s="7">
        <v>0</v>
      </c>
      <c r="G26" s="8" t="s">
        <v>21</v>
      </c>
      <c r="H26" s="8" t="s">
        <v>228</v>
      </c>
      <c r="I26" s="7">
        <v>0</v>
      </c>
    </row>
    <row r="27" spans="1:9" ht="15" customHeight="1">
      <c r="A27" s="6" t="s">
        <v>14</v>
      </c>
      <c r="B27" s="8" t="s">
        <v>120</v>
      </c>
      <c r="C27" s="7">
        <v>1.6</v>
      </c>
      <c r="D27" s="8" t="s">
        <v>271</v>
      </c>
      <c r="E27" s="8" t="s">
        <v>257</v>
      </c>
      <c r="F27" s="7">
        <v>0</v>
      </c>
      <c r="G27" s="8" t="s">
        <v>124</v>
      </c>
      <c r="H27" s="8" t="s">
        <v>227</v>
      </c>
      <c r="I27" s="7">
        <v>0</v>
      </c>
    </row>
    <row r="28" spans="1:9" ht="15" customHeight="1">
      <c r="A28" s="6" t="s">
        <v>269</v>
      </c>
      <c r="B28" s="8" t="s">
        <v>85</v>
      </c>
      <c r="C28" s="7">
        <v>0</v>
      </c>
      <c r="D28" s="8" t="s">
        <v>1</v>
      </c>
      <c r="E28" s="8" t="s">
        <v>326</v>
      </c>
      <c r="F28" s="7">
        <v>8.28</v>
      </c>
      <c r="G28" s="8" t="s">
        <v>224</v>
      </c>
      <c r="H28" s="8" t="s">
        <v>166</v>
      </c>
      <c r="I28" s="7">
        <v>0</v>
      </c>
    </row>
    <row r="29" spans="1:9" ht="15" customHeight="1">
      <c r="A29" s="6" t="s">
        <v>48</v>
      </c>
      <c r="B29" s="8" t="s">
        <v>80</v>
      </c>
      <c r="C29" s="7">
        <v>0</v>
      </c>
      <c r="D29" s="8" t="s">
        <v>220</v>
      </c>
      <c r="E29" s="8" t="s">
        <v>352</v>
      </c>
      <c r="F29" s="7">
        <v>0.67</v>
      </c>
      <c r="G29" s="8" t="s">
        <v>332</v>
      </c>
      <c r="H29" s="8" t="s">
        <v>92</v>
      </c>
      <c r="I29" s="7">
        <v>0</v>
      </c>
    </row>
    <row r="30" spans="1:9" ht="15" customHeight="1">
      <c r="A30" s="6" t="s">
        <v>265</v>
      </c>
      <c r="B30" s="8" t="s">
        <v>192</v>
      </c>
      <c r="C30" s="7">
        <v>0</v>
      </c>
      <c r="D30" s="8" t="s">
        <v>4</v>
      </c>
      <c r="E30" s="8" t="s">
        <v>196</v>
      </c>
      <c r="F30" s="7">
        <v>40.25</v>
      </c>
      <c r="G30" s="8" t="s">
        <v>184</v>
      </c>
      <c r="H30" s="8" t="s">
        <v>346</v>
      </c>
      <c r="I30" s="7">
        <v>0</v>
      </c>
    </row>
    <row r="31" spans="1:9" ht="15" customHeight="1">
      <c r="A31" s="6" t="s">
        <v>58</v>
      </c>
      <c r="B31" s="8" t="s">
        <v>348</v>
      </c>
      <c r="C31" s="7">
        <v>9.05</v>
      </c>
      <c r="D31" s="8" t="s">
        <v>217</v>
      </c>
      <c r="E31" s="8" t="s">
        <v>345</v>
      </c>
      <c r="F31" s="7">
        <v>30.96</v>
      </c>
      <c r="G31" s="8" t="s">
        <v>338</v>
      </c>
      <c r="H31" s="8" t="s">
        <v>43</v>
      </c>
      <c r="I31" s="7">
        <v>0</v>
      </c>
    </row>
    <row r="32" spans="1:9" ht="15" customHeight="1">
      <c r="A32" s="6" t="s">
        <v>287</v>
      </c>
      <c r="B32" s="8" t="s">
        <v>41</v>
      </c>
      <c r="C32" s="7">
        <v>0</v>
      </c>
      <c r="D32" s="8" t="s">
        <v>320</v>
      </c>
      <c r="E32" s="8" t="s">
        <v>114</v>
      </c>
      <c r="F32" s="7">
        <v>8.92</v>
      </c>
      <c r="G32" s="8" t="s">
        <v>74</v>
      </c>
      <c r="H32" s="8" t="s">
        <v>97</v>
      </c>
      <c r="I32" s="7">
        <v>0</v>
      </c>
    </row>
    <row r="33" spans="1:9" ht="15" customHeight="1">
      <c r="A33" s="6" t="s">
        <v>165</v>
      </c>
      <c r="B33" s="8" t="s">
        <v>145</v>
      </c>
      <c r="C33" s="7">
        <v>0.68</v>
      </c>
      <c r="D33" s="8" t="s">
        <v>302</v>
      </c>
      <c r="E33" s="8" t="s">
        <v>84</v>
      </c>
      <c r="F33" s="7">
        <v>121.48</v>
      </c>
      <c r="G33" s="8" t="s">
        <v>374</v>
      </c>
      <c r="H33" s="8" t="s">
        <v>374</v>
      </c>
      <c r="I33" s="9" t="s">
        <v>374</v>
      </c>
    </row>
    <row r="34" spans="1:9" ht="15" customHeight="1">
      <c r="A34" s="6" t="s">
        <v>374</v>
      </c>
      <c r="B34" s="8" t="s">
        <v>374</v>
      </c>
      <c r="C34" s="9" t="s">
        <v>374</v>
      </c>
      <c r="D34" s="8" t="s">
        <v>263</v>
      </c>
      <c r="E34" s="8" t="s">
        <v>246</v>
      </c>
      <c r="F34" s="7">
        <v>0</v>
      </c>
      <c r="G34" s="8" t="s">
        <v>374</v>
      </c>
      <c r="H34" s="8" t="s">
        <v>374</v>
      </c>
      <c r="I34" s="9" t="s">
        <v>374</v>
      </c>
    </row>
    <row r="35" spans="1:9" ht="15" customHeight="1">
      <c r="A35" s="6" t="s">
        <v>374</v>
      </c>
      <c r="B35" s="8" t="s">
        <v>374</v>
      </c>
      <c r="C35" s="55"/>
      <c r="D35" s="8" t="s">
        <v>133</v>
      </c>
      <c r="E35" s="8" t="s">
        <v>10</v>
      </c>
      <c r="F35" s="7">
        <v>7.5</v>
      </c>
      <c r="G35" s="8" t="s">
        <v>374</v>
      </c>
      <c r="H35" s="8" t="s">
        <v>374</v>
      </c>
      <c r="I35" s="9" t="s">
        <v>374</v>
      </c>
    </row>
    <row r="36" spans="1:9" ht="15" customHeight="1">
      <c r="A36" s="50" t="s">
        <v>22</v>
      </c>
      <c r="B36" s="37" t="s">
        <v>374</v>
      </c>
      <c r="C36" s="7">
        <v>4378.94</v>
      </c>
      <c r="D36" s="37" t="s">
        <v>161</v>
      </c>
      <c r="E36" s="37" t="s">
        <v>374</v>
      </c>
      <c r="F36" s="37" t="s">
        <v>374</v>
      </c>
      <c r="G36" s="37" t="s">
        <v>374</v>
      </c>
      <c r="H36" s="37" t="s">
        <v>374</v>
      </c>
      <c r="I36" s="7">
        <f>F8+I11</f>
        <v>354.89000000000004</v>
      </c>
    </row>
    <row r="37" spans="1:9" ht="15" customHeight="1">
      <c r="A37" s="42" t="s">
        <v>300</v>
      </c>
      <c r="B37" s="42" t="s">
        <v>374</v>
      </c>
      <c r="C37" s="42" t="s">
        <v>374</v>
      </c>
      <c r="D37" s="42" t="s">
        <v>374</v>
      </c>
      <c r="E37" s="42" t="s">
        <v>374</v>
      </c>
      <c r="F37" s="42" t="s">
        <v>374</v>
      </c>
      <c r="G37" s="42" t="s">
        <v>374</v>
      </c>
      <c r="H37" s="42" t="s">
        <v>374</v>
      </c>
      <c r="I37" s="42" t="s">
        <v>374</v>
      </c>
    </row>
    <row r="39" ht="12.75">
      <c r="E39" s="27" t="s">
        <v>366</v>
      </c>
    </row>
  </sheetData>
  <sheetProtection/>
  <mergeCells count="44">
    <mergeCell ref="A1:I1"/>
    <mergeCell ref="A37:I37"/>
    <mergeCell ref="H6:H7"/>
    <mergeCell ref="I6:I7"/>
    <mergeCell ref="A36:B36"/>
    <mergeCell ref="D36:H36"/>
    <mergeCell ref="G6:G7"/>
    <mergeCell ref="A6:A7"/>
    <mergeCell ref="B6:B7"/>
    <mergeCell ref="C6:C7"/>
    <mergeCell ref="D6:D7"/>
    <mergeCell ref="E6:E7"/>
    <mergeCell ref="F6:F7"/>
    <mergeCell ref="A5:C5"/>
    <mergeCell ref="D5:I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L9"/>
    </sheetView>
  </sheetViews>
  <sheetFormatPr defaultColWidth="9.140625" defaultRowHeight="12.75"/>
  <cols>
    <col min="1" max="12" width="13.421875" style="0" customWidth="1"/>
    <col min="13" max="13" width="9.7109375" style="0" customWidth="1"/>
  </cols>
  <sheetData>
    <row r="1" ht="27">
      <c r="F1" s="28" t="s">
        <v>312</v>
      </c>
    </row>
    <row r="2" ht="12.75">
      <c r="L2" s="1" t="s">
        <v>26</v>
      </c>
    </row>
    <row r="3" spans="1:12" ht="12.75">
      <c r="A3" s="2" t="s">
        <v>342</v>
      </c>
      <c r="L3" s="1" t="s">
        <v>72</v>
      </c>
    </row>
    <row r="4" spans="1:12" ht="15" customHeight="1">
      <c r="A4" s="51" t="s">
        <v>299</v>
      </c>
      <c r="B4" s="52" t="s">
        <v>374</v>
      </c>
      <c r="C4" s="52" t="s">
        <v>374</v>
      </c>
      <c r="D4" s="52" t="s">
        <v>374</v>
      </c>
      <c r="E4" s="52" t="s">
        <v>374</v>
      </c>
      <c r="F4" s="52" t="s">
        <v>374</v>
      </c>
      <c r="G4" s="52" t="s">
        <v>171</v>
      </c>
      <c r="H4" s="52" t="s">
        <v>374</v>
      </c>
      <c r="I4" s="52" t="s">
        <v>374</v>
      </c>
      <c r="J4" s="52" t="s">
        <v>374</v>
      </c>
      <c r="K4" s="52" t="s">
        <v>374</v>
      </c>
      <c r="L4" s="52" t="s">
        <v>374</v>
      </c>
    </row>
    <row r="5" spans="1:12" ht="15" customHeight="1">
      <c r="A5" s="45" t="s">
        <v>144</v>
      </c>
      <c r="B5" s="46" t="s">
        <v>25</v>
      </c>
      <c r="C5" s="46" t="s">
        <v>50</v>
      </c>
      <c r="D5" s="46" t="s">
        <v>374</v>
      </c>
      <c r="E5" s="46" t="s">
        <v>374</v>
      </c>
      <c r="F5" s="46" t="s">
        <v>255</v>
      </c>
      <c r="G5" s="46" t="s">
        <v>144</v>
      </c>
      <c r="H5" s="46" t="s">
        <v>25</v>
      </c>
      <c r="I5" s="46" t="s">
        <v>50</v>
      </c>
      <c r="J5" s="46" t="s">
        <v>374</v>
      </c>
      <c r="K5" s="46" t="s">
        <v>374</v>
      </c>
      <c r="L5" s="46" t="s">
        <v>255</v>
      </c>
    </row>
    <row r="6" spans="1:12" ht="30.75" customHeight="1">
      <c r="A6" s="45" t="s">
        <v>374</v>
      </c>
      <c r="B6" s="46" t="s">
        <v>374</v>
      </c>
      <c r="C6" s="20" t="s">
        <v>148</v>
      </c>
      <c r="D6" s="20" t="s">
        <v>173</v>
      </c>
      <c r="E6" s="20" t="s">
        <v>78</v>
      </c>
      <c r="F6" s="46" t="s">
        <v>374</v>
      </c>
      <c r="G6" s="46" t="s">
        <v>374</v>
      </c>
      <c r="H6" s="46" t="s">
        <v>374</v>
      </c>
      <c r="I6" s="20" t="s">
        <v>148</v>
      </c>
      <c r="J6" s="20" t="s">
        <v>173</v>
      </c>
      <c r="K6" s="20" t="s">
        <v>78</v>
      </c>
      <c r="L6" s="46" t="s">
        <v>374</v>
      </c>
    </row>
    <row r="7" spans="1:12" ht="15" customHeight="1">
      <c r="A7" s="19" t="s">
        <v>107</v>
      </c>
      <c r="B7" s="20" t="s">
        <v>351</v>
      </c>
      <c r="C7" s="20" t="s">
        <v>153</v>
      </c>
      <c r="D7" s="20" t="s">
        <v>291</v>
      </c>
      <c r="E7" s="20" t="s">
        <v>122</v>
      </c>
      <c r="F7" s="20" t="s">
        <v>334</v>
      </c>
      <c r="G7" s="20" t="s">
        <v>185</v>
      </c>
      <c r="H7" s="20" t="s">
        <v>337</v>
      </c>
      <c r="I7" s="20" t="s">
        <v>182</v>
      </c>
      <c r="J7" s="20" t="s">
        <v>46</v>
      </c>
      <c r="K7" s="20" t="s">
        <v>205</v>
      </c>
      <c r="L7" s="20" t="s">
        <v>76</v>
      </c>
    </row>
    <row r="8" spans="1:12" ht="15" customHeight="1">
      <c r="A8" s="29">
        <f>B8+C8+F8</f>
        <v>47.410000000000004</v>
      </c>
      <c r="B8" s="7">
        <v>0</v>
      </c>
      <c r="C8" s="7">
        <f>D8+E8</f>
        <v>8.31</v>
      </c>
      <c r="D8" s="7">
        <v>0</v>
      </c>
      <c r="E8" s="7">
        <v>8.31</v>
      </c>
      <c r="F8" s="7">
        <v>39.1</v>
      </c>
      <c r="G8" s="7">
        <v>11.24</v>
      </c>
      <c r="H8" s="7">
        <v>0</v>
      </c>
      <c r="I8" s="7">
        <v>8.92</v>
      </c>
      <c r="J8" s="7">
        <v>0</v>
      </c>
      <c r="K8" s="7">
        <v>8.92</v>
      </c>
      <c r="L8" s="7">
        <v>2.32</v>
      </c>
    </row>
    <row r="9" spans="1:12" ht="30.75" customHeight="1">
      <c r="A9" s="53" t="s">
        <v>176</v>
      </c>
      <c r="B9" s="53" t="s">
        <v>374</v>
      </c>
      <c r="C9" s="53" t="s">
        <v>374</v>
      </c>
      <c r="D9" s="53" t="s">
        <v>374</v>
      </c>
      <c r="E9" s="53" t="s">
        <v>374</v>
      </c>
      <c r="F9" s="53" t="s">
        <v>374</v>
      </c>
      <c r="G9" s="53" t="s">
        <v>374</v>
      </c>
      <c r="H9" s="53" t="s">
        <v>374</v>
      </c>
      <c r="I9" s="53" t="s">
        <v>374</v>
      </c>
      <c r="J9" s="53" t="s">
        <v>374</v>
      </c>
      <c r="K9" s="53" t="s">
        <v>374</v>
      </c>
      <c r="L9" s="53" t="s">
        <v>374</v>
      </c>
    </row>
  </sheetData>
  <sheetProtection/>
  <mergeCells count="42">
    <mergeCell ref="A9:L9"/>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223</v>
      </c>
    </row>
    <row r="2" ht="12.75">
      <c r="J2" s="1" t="s">
        <v>100</v>
      </c>
    </row>
    <row r="3" spans="1:10" ht="12.75">
      <c r="A3" s="2" t="s">
        <v>342</v>
      </c>
      <c r="J3" s="1" t="s">
        <v>72</v>
      </c>
    </row>
    <row r="4" spans="1:10" ht="15" customHeight="1">
      <c r="A4" s="31" t="s">
        <v>306</v>
      </c>
      <c r="B4" s="32" t="s">
        <v>374</v>
      </c>
      <c r="C4" s="32" t="s">
        <v>374</v>
      </c>
      <c r="D4" s="32" t="s">
        <v>374</v>
      </c>
      <c r="E4" s="34" t="s">
        <v>65</v>
      </c>
      <c r="F4" s="34" t="s">
        <v>260</v>
      </c>
      <c r="G4" s="34" t="s">
        <v>168</v>
      </c>
      <c r="H4" s="34" t="s">
        <v>374</v>
      </c>
      <c r="I4" s="34" t="s">
        <v>374</v>
      </c>
      <c r="J4" s="34" t="s">
        <v>215</v>
      </c>
    </row>
    <row r="5" spans="1:10" ht="15" customHeight="1">
      <c r="A5" s="36" t="s">
        <v>241</v>
      </c>
      <c r="B5" s="35" t="s">
        <v>374</v>
      </c>
      <c r="C5" s="35" t="s">
        <v>374</v>
      </c>
      <c r="D5" s="37" t="s">
        <v>325</v>
      </c>
      <c r="E5" s="35" t="s">
        <v>374</v>
      </c>
      <c r="F5" s="35" t="s">
        <v>374</v>
      </c>
      <c r="G5" s="35" t="s">
        <v>148</v>
      </c>
      <c r="H5" s="35" t="s">
        <v>295</v>
      </c>
      <c r="I5" s="35" t="s">
        <v>42</v>
      </c>
      <c r="J5" s="35" t="s">
        <v>374</v>
      </c>
    </row>
    <row r="6" spans="1:10" ht="15" customHeight="1">
      <c r="A6" s="36" t="s">
        <v>374</v>
      </c>
      <c r="B6" s="35" t="s">
        <v>374</v>
      </c>
      <c r="C6" s="35" t="s">
        <v>374</v>
      </c>
      <c r="D6" s="37" t="s">
        <v>374</v>
      </c>
      <c r="E6" s="35" t="s">
        <v>374</v>
      </c>
      <c r="F6" s="35" t="s">
        <v>374</v>
      </c>
      <c r="G6" s="35" t="s">
        <v>374</v>
      </c>
      <c r="H6" s="35" t="s">
        <v>148</v>
      </c>
      <c r="I6" s="35" t="s">
        <v>148</v>
      </c>
      <c r="J6" s="35" t="s">
        <v>374</v>
      </c>
    </row>
    <row r="7" spans="1:10" ht="15" customHeight="1">
      <c r="A7" s="47" t="s">
        <v>374</v>
      </c>
      <c r="B7" s="48" t="s">
        <v>374</v>
      </c>
      <c r="C7" s="48" t="s">
        <v>374</v>
      </c>
      <c r="D7" s="49" t="s">
        <v>374</v>
      </c>
      <c r="E7" s="35" t="s">
        <v>374</v>
      </c>
      <c r="F7" s="35" t="s">
        <v>374</v>
      </c>
      <c r="G7" s="35" t="s">
        <v>374</v>
      </c>
      <c r="H7" s="35" t="s">
        <v>374</v>
      </c>
      <c r="I7" s="35" t="s">
        <v>374</v>
      </c>
      <c r="J7" s="35" t="s">
        <v>374</v>
      </c>
    </row>
    <row r="8" spans="1:10" ht="15" customHeight="1">
      <c r="A8" s="38" t="s">
        <v>47</v>
      </c>
      <c r="B8" s="39" t="s">
        <v>374</v>
      </c>
      <c r="C8" s="39" t="s">
        <v>374</v>
      </c>
      <c r="D8" s="39" t="s">
        <v>374</v>
      </c>
      <c r="E8" s="5" t="s">
        <v>107</v>
      </c>
      <c r="F8" s="5" t="s">
        <v>351</v>
      </c>
      <c r="G8" s="5" t="s">
        <v>153</v>
      </c>
      <c r="H8" s="5" t="s">
        <v>291</v>
      </c>
      <c r="I8" s="5" t="s">
        <v>122</v>
      </c>
      <c r="J8" s="5" t="s">
        <v>334</v>
      </c>
    </row>
    <row r="9" spans="1:10" ht="15" customHeight="1">
      <c r="A9" s="38" t="s">
        <v>144</v>
      </c>
      <c r="B9" s="39" t="s">
        <v>374</v>
      </c>
      <c r="C9" s="39" t="s">
        <v>374</v>
      </c>
      <c r="D9" s="39" t="s">
        <v>374</v>
      </c>
      <c r="E9" s="30" t="s">
        <v>374</v>
      </c>
      <c r="F9" s="30" t="s">
        <v>374</v>
      </c>
      <c r="G9" s="30" t="s">
        <v>374</v>
      </c>
      <c r="H9" s="30" t="s">
        <v>374</v>
      </c>
      <c r="I9" s="30" t="s">
        <v>374</v>
      </c>
      <c r="J9" s="30" t="s">
        <v>374</v>
      </c>
    </row>
    <row r="10" spans="1:10" ht="15" customHeight="1">
      <c r="A10" s="40" t="s">
        <v>374</v>
      </c>
      <c r="B10" s="41" t="s">
        <v>374</v>
      </c>
      <c r="C10" s="41" t="s">
        <v>374</v>
      </c>
      <c r="D10" s="18" t="s">
        <v>374</v>
      </c>
      <c r="E10" s="9" t="s">
        <v>374</v>
      </c>
      <c r="F10" s="9" t="s">
        <v>374</v>
      </c>
      <c r="G10" s="9" t="s">
        <v>374</v>
      </c>
      <c r="H10" s="9" t="s">
        <v>374</v>
      </c>
      <c r="I10" s="9" t="s">
        <v>374</v>
      </c>
      <c r="J10" s="9" t="s">
        <v>374</v>
      </c>
    </row>
    <row r="11" spans="1:10" ht="15" customHeight="1">
      <c r="A11" s="40" t="s">
        <v>374</v>
      </c>
      <c r="B11" s="41" t="s">
        <v>374</v>
      </c>
      <c r="C11" s="41" t="s">
        <v>374</v>
      </c>
      <c r="D11" s="18" t="s">
        <v>374</v>
      </c>
      <c r="E11" s="9" t="s">
        <v>374</v>
      </c>
      <c r="F11" s="9" t="s">
        <v>374</v>
      </c>
      <c r="G11" s="9" t="s">
        <v>374</v>
      </c>
      <c r="H11" s="9" t="s">
        <v>374</v>
      </c>
      <c r="I11" s="9" t="s">
        <v>374</v>
      </c>
      <c r="J11" s="9" t="s">
        <v>374</v>
      </c>
    </row>
    <row r="12" spans="1:10" ht="15" customHeight="1">
      <c r="A12" s="40" t="s">
        <v>374</v>
      </c>
      <c r="B12" s="41" t="s">
        <v>374</v>
      </c>
      <c r="C12" s="41" t="s">
        <v>374</v>
      </c>
      <c r="D12" s="18" t="s">
        <v>374</v>
      </c>
      <c r="E12" s="9" t="s">
        <v>374</v>
      </c>
      <c r="F12" s="9" t="s">
        <v>374</v>
      </c>
      <c r="G12" s="9" t="s">
        <v>374</v>
      </c>
      <c r="H12" s="9" t="s">
        <v>374</v>
      </c>
      <c r="I12" s="9" t="s">
        <v>374</v>
      </c>
      <c r="J12" s="9" t="s">
        <v>374</v>
      </c>
    </row>
    <row r="13" spans="1:10" ht="15" customHeight="1">
      <c r="A13" s="40" t="s">
        <v>374</v>
      </c>
      <c r="B13" s="41" t="s">
        <v>374</v>
      </c>
      <c r="C13" s="41" t="s">
        <v>374</v>
      </c>
      <c r="D13" s="18" t="s">
        <v>374</v>
      </c>
      <c r="E13" s="9" t="s">
        <v>374</v>
      </c>
      <c r="F13" s="9" t="s">
        <v>374</v>
      </c>
      <c r="G13" s="9" t="s">
        <v>374</v>
      </c>
      <c r="H13" s="9" t="s">
        <v>374</v>
      </c>
      <c r="I13" s="9" t="s">
        <v>374</v>
      </c>
      <c r="J13" s="9" t="s">
        <v>374</v>
      </c>
    </row>
    <row r="14" spans="1:10" ht="15" customHeight="1">
      <c r="A14" s="40" t="s">
        <v>374</v>
      </c>
      <c r="B14" s="41" t="s">
        <v>374</v>
      </c>
      <c r="C14" s="41" t="s">
        <v>374</v>
      </c>
      <c r="D14" s="18" t="s">
        <v>374</v>
      </c>
      <c r="E14" s="9" t="s">
        <v>374</v>
      </c>
      <c r="F14" s="9" t="s">
        <v>374</v>
      </c>
      <c r="G14" s="9" t="s">
        <v>374</v>
      </c>
      <c r="H14" s="9" t="s">
        <v>374</v>
      </c>
      <c r="I14" s="9" t="s">
        <v>374</v>
      </c>
      <c r="J14" s="9" t="s">
        <v>374</v>
      </c>
    </row>
    <row r="15" spans="1:10" ht="15" customHeight="1">
      <c r="A15" s="40" t="s">
        <v>374</v>
      </c>
      <c r="B15" s="41" t="s">
        <v>374</v>
      </c>
      <c r="C15" s="41" t="s">
        <v>374</v>
      </c>
      <c r="D15" s="18" t="s">
        <v>374</v>
      </c>
      <c r="E15" s="9" t="s">
        <v>374</v>
      </c>
      <c r="F15" s="9" t="s">
        <v>374</v>
      </c>
      <c r="G15" s="9" t="s">
        <v>374</v>
      </c>
      <c r="H15" s="9" t="s">
        <v>374</v>
      </c>
      <c r="I15" s="9" t="s">
        <v>374</v>
      </c>
      <c r="J15" s="9" t="s">
        <v>374</v>
      </c>
    </row>
    <row r="16" spans="1:10" ht="15" customHeight="1">
      <c r="A16" s="42" t="s">
        <v>219</v>
      </c>
      <c r="B16" s="42" t="s">
        <v>374</v>
      </c>
      <c r="C16" s="42" t="s">
        <v>374</v>
      </c>
      <c r="D16" s="42" t="s">
        <v>374</v>
      </c>
      <c r="E16" s="42" t="s">
        <v>374</v>
      </c>
      <c r="F16" s="42" t="s">
        <v>374</v>
      </c>
      <c r="G16" s="42" t="s">
        <v>374</v>
      </c>
      <c r="H16" s="42" t="s">
        <v>374</v>
      </c>
      <c r="I16" s="42" t="s">
        <v>374</v>
      </c>
      <c r="J16" s="42" t="s">
        <v>374</v>
      </c>
    </row>
  </sheetData>
  <sheetProtection/>
  <mergeCells count="76">
    <mergeCell ref="A16:J16"/>
    <mergeCell ref="A15:C15"/>
    <mergeCell ref="A13:C13"/>
    <mergeCell ref="A14:C14"/>
    <mergeCell ref="A11:C11"/>
    <mergeCell ref="A12:C12"/>
    <mergeCell ref="A9:D9"/>
    <mergeCell ref="A10:C10"/>
    <mergeCell ref="G5:G7"/>
    <mergeCell ref="H5:H7"/>
    <mergeCell ref="I5:I7"/>
    <mergeCell ref="J4:J7"/>
    <mergeCell ref="A8:D8"/>
    <mergeCell ref="A5:C7"/>
    <mergeCell ref="D5:D7"/>
    <mergeCell ref="E4:E7"/>
    <mergeCell ref="F4:F7"/>
    <mergeCell ref="G4:I4"/>
    <mergeCell ref="A4:D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2019-09-20T07:55:29Z</cp:lastPrinted>
  <dcterms:modified xsi:type="dcterms:W3CDTF">2019-09-20T08:58:56Z</dcterms:modified>
  <cp:category/>
  <cp:version/>
  <cp:contentType/>
  <cp:contentStatus/>
</cp:coreProperties>
</file>